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ll" sheetId="1" r:id="rId1"/>
    <sheet name="Russia" sheetId="2" r:id="rId2"/>
    <sheet name="Iran" sheetId="3" r:id="rId3"/>
    <sheet name="Kazakhstan" sheetId="4" r:id="rId4"/>
    <sheet name="Turkmenistan" sheetId="5" r:id="rId5"/>
  </sheets>
  <definedNames/>
  <calcPr fullCalcOnLoad="1"/>
</workbook>
</file>

<file path=xl/sharedStrings.xml><?xml version="1.0" encoding="utf-8"?>
<sst xmlns="http://schemas.openxmlformats.org/spreadsheetml/2006/main" count="3360" uniqueCount="930">
  <si>
    <t xml:space="preserve">Cotton Processing - Ave compounding - 322201 </t>
  </si>
  <si>
    <t>61335 - tn cotton</t>
  </si>
  <si>
    <t xml:space="preserve">Cotton Processing - Process specific (Desizing) - 322203 </t>
  </si>
  <si>
    <t>7000 - tn cotton</t>
  </si>
  <si>
    <t xml:space="preserve">Cotton Processing - Process specific (Bleaching) - 322205 </t>
  </si>
  <si>
    <t>910 - tn cotton</t>
  </si>
  <si>
    <t>6728 - tn nylon</t>
  </si>
  <si>
    <t>3000 - tn acrylic</t>
  </si>
  <si>
    <t>118 - no.employees</t>
  </si>
  <si>
    <t>1532 - no. employees</t>
  </si>
  <si>
    <t xml:space="preserve">Manufacture of wood and cork products not elsewhere classified - 331901 </t>
  </si>
  <si>
    <t>286 - no. employees</t>
  </si>
  <si>
    <t xml:space="preserve">Manufacture of pulp, paper and paperboard - wood pulp mills (Sulfate, Kraft) - 341101 </t>
  </si>
  <si>
    <t>6800 - tn of product</t>
  </si>
  <si>
    <t xml:space="preserve">Manufacture of pulp, paper and paperboard - paper pulp mills (Kraft coarse paper) - 341105 </t>
  </si>
  <si>
    <t>12800 - tn of product</t>
  </si>
  <si>
    <t xml:space="preserve">Manufacture of basic industrial chemicals except fertilizers - Secondary Intermediates (Formaldehyde) - 351117 </t>
  </si>
  <si>
    <t>12285 - tn of product</t>
  </si>
  <si>
    <t xml:space="preserve">Manufacture of fertilizers and pesticides - Nitrogenous fertilizers (Urea treated) - 351206 </t>
  </si>
  <si>
    <t>54000 - tn of product</t>
  </si>
  <si>
    <t xml:space="preserve">Manufacture of fertilizers and pesticides - Phosphatic fertilizers (Normal super phosphates phosphate rock + H2SO4) - 351208 </t>
  </si>
  <si>
    <t>80000 - tn of P2O5</t>
  </si>
  <si>
    <t xml:space="preserve">Manufacture of fertilizers and pesticides - Phosphatic fertilizers (Triple super phosphates phosphate rock + H3PO4) - 351209 </t>
  </si>
  <si>
    <t>20000 - tn of P2O5</t>
  </si>
  <si>
    <t xml:space="preserve">Manufacture of fertilizers and pesticides - Phosphatic fertilizers (N.P.P. fertilizer) - 351210 </t>
  </si>
  <si>
    <t>51400 - tn of product</t>
  </si>
  <si>
    <t xml:space="preserve">Manufacture of synthetic resins, plastic materials and manmade fibres except glass - Polystyrene (untreated) - 351312 </t>
  </si>
  <si>
    <t>18350 - tn of product</t>
  </si>
  <si>
    <t xml:space="preserve">Manufacture of synthetic resins, plastic materials and manmade fibres except glass - Rayon (good control) - 351320 </t>
  </si>
  <si>
    <t>7500 - tn of product</t>
  </si>
  <si>
    <t>69 - no. employees</t>
  </si>
  <si>
    <t>46710 - tn of product</t>
  </si>
  <si>
    <t>71932 - tn of product</t>
  </si>
  <si>
    <t>4700 - tn of product</t>
  </si>
  <si>
    <t>54775 - tn anhydr soap</t>
  </si>
  <si>
    <t xml:space="preserve">Petroleum refineries - Topping refinery - 353001 </t>
  </si>
  <si>
    <t>4 - 1000m3 crude</t>
  </si>
  <si>
    <t>10 - 1000m3 crude</t>
  </si>
  <si>
    <t xml:space="preserve">Tyre and tube industries - Tyre and tube industries - 355101 </t>
  </si>
  <si>
    <t>486 - tn of product</t>
  </si>
  <si>
    <t>1825 - no. employees</t>
  </si>
  <si>
    <t xml:space="preserve">Manufacture of glass and glass products - Float glass (untreated) - 362004 </t>
  </si>
  <si>
    <t>14000 - tn of product</t>
  </si>
  <si>
    <t>216 - no. employees</t>
  </si>
  <si>
    <t>663 - no. employees</t>
  </si>
  <si>
    <t>116 - no. employees</t>
  </si>
  <si>
    <t>250000 - tn of product</t>
  </si>
  <si>
    <t xml:space="preserve">Nonferrous metal basic industries - Secondary aluminum (smelting) - 372005 </t>
  </si>
  <si>
    <t>5000 - tn of product</t>
  </si>
  <si>
    <t>1300 - 1000m2</t>
  </si>
  <si>
    <t>5 - no employees</t>
  </si>
  <si>
    <t>46 - no employees</t>
  </si>
  <si>
    <t>198 - no employees</t>
  </si>
  <si>
    <t>879 - no employees</t>
  </si>
  <si>
    <t xml:space="preserve">Ship building and repairing - 384101 </t>
  </si>
  <si>
    <t>747 - no employees</t>
  </si>
  <si>
    <t>8 - no employees</t>
  </si>
  <si>
    <t>1496420 - per person</t>
  </si>
  <si>
    <t>Oil: 14</t>
  </si>
  <si>
    <t>Sn</t>
  </si>
  <si>
    <t>Au</t>
  </si>
  <si>
    <t>Oil: G71:G98</t>
  </si>
  <si>
    <t>Mazandaran</t>
  </si>
  <si>
    <t>388194 - head/yr</t>
  </si>
  <si>
    <t>15949 - head/yr</t>
  </si>
  <si>
    <t>1262710 - head/yr</t>
  </si>
  <si>
    <t>6048764 - (kg of bird)*yr</t>
  </si>
  <si>
    <t>1085554 - ha</t>
  </si>
  <si>
    <t>667221 - ha</t>
  </si>
  <si>
    <t>201460 - ha</t>
  </si>
  <si>
    <t>21087 - ha</t>
  </si>
  <si>
    <t>34987 - ha</t>
  </si>
  <si>
    <t>226374 - ha</t>
  </si>
  <si>
    <t>7835 - tonne of fish farmed</t>
  </si>
  <si>
    <t>206480000 - m2</t>
  </si>
  <si>
    <t xml:space="preserve">Gaseous fuel - Natural gas - industrial boilers - 17010104 </t>
  </si>
  <si>
    <t>3148778 - tn</t>
  </si>
  <si>
    <t xml:space="preserve">Liquid fuel - Residual fuel oil - industrial and commercial boilers - 17020305 </t>
  </si>
  <si>
    <t>336104 - tn</t>
  </si>
  <si>
    <t>Name of the sources</t>
  </si>
  <si>
    <t>Source category (according to GIWA)</t>
  </si>
  <si>
    <t>LAT</t>
  </si>
  <si>
    <t>LONG</t>
  </si>
  <si>
    <t>Sources location</t>
  </si>
  <si>
    <t>Pollutants discharges from pollution sources with sewage, tonnes</t>
  </si>
  <si>
    <t>Name &amp; distance of the nearest city/town, km</t>
  </si>
  <si>
    <t>Name of river &amp; main basin</t>
  </si>
  <si>
    <t>Distance to the Caspian shore</t>
  </si>
  <si>
    <t>BOD</t>
  </si>
  <si>
    <t>Sulfates</t>
  </si>
  <si>
    <t>Chlorides</t>
  </si>
  <si>
    <t>Ammonia nitrogen</t>
  </si>
  <si>
    <t>Nitrates</t>
  </si>
  <si>
    <t>Synthetic surfactants</t>
  </si>
  <si>
    <t>Suspended substances</t>
  </si>
  <si>
    <r>
      <t>Name:</t>
    </r>
    <r>
      <rPr>
        <sz val="12"/>
        <color indexed="18"/>
        <rFont val="Times New Roman"/>
        <family val="1"/>
      </rPr>
      <t xml:space="preserve"> </t>
    </r>
  </si>
  <si>
    <r>
      <t>Catchment:</t>
    </r>
    <r>
      <rPr>
        <sz val="12"/>
        <color indexed="18"/>
        <rFont val="Times New Roman"/>
        <family val="1"/>
      </rPr>
      <t xml:space="preserve"> </t>
    </r>
  </si>
  <si>
    <t>POINT SOURCE</t>
  </si>
  <si>
    <t>Units</t>
  </si>
  <si>
    <r>
      <t xml:space="preserve">BOD </t>
    </r>
    <r>
      <rPr>
        <sz val="7.5"/>
        <color indexed="18"/>
        <rFont val="Times New Roman"/>
        <family val="1"/>
      </rPr>
      <t>kg/yr</t>
    </r>
  </si>
  <si>
    <r>
      <t xml:space="preserve">TSS </t>
    </r>
    <r>
      <rPr>
        <sz val="7.5"/>
        <color indexed="18"/>
        <rFont val="Times New Roman"/>
        <family val="1"/>
      </rPr>
      <t>kg/yr</t>
    </r>
  </si>
  <si>
    <r>
      <t xml:space="preserve">Total N </t>
    </r>
    <r>
      <rPr>
        <sz val="7.5"/>
        <color indexed="18"/>
        <rFont val="Times New Roman"/>
        <family val="1"/>
      </rPr>
      <t>kg/yr</t>
    </r>
  </si>
  <si>
    <r>
      <t xml:space="preserve">Total P </t>
    </r>
    <r>
      <rPr>
        <sz val="7.5"/>
        <color indexed="18"/>
        <rFont val="Times New Roman"/>
        <family val="1"/>
      </rPr>
      <t>kg/yr</t>
    </r>
  </si>
  <si>
    <r>
      <t xml:space="preserve">Other Pollutants </t>
    </r>
    <r>
      <rPr>
        <sz val="7.5"/>
        <color indexed="18"/>
        <rFont val="Times New Roman"/>
        <family val="1"/>
      </rPr>
      <t>kg/yr</t>
    </r>
  </si>
  <si>
    <t xml:space="preserve">Slaughtering, preparing and preserving meat - Simple slaughter house without blood recovered - 311102 </t>
  </si>
  <si>
    <t>19341 - tn LiveWeightKilled</t>
  </si>
  <si>
    <t xml:space="preserve">Slaughtering, preparing and preserving meat - Poultry processing without blood recovered - 311108 </t>
  </si>
  <si>
    <t>13656 - 1000 birds</t>
  </si>
  <si>
    <t xml:space="preserve">Manufacture of dairy products - Fluid products - 311203 </t>
  </si>
  <si>
    <t>166905 - tn of product</t>
  </si>
  <si>
    <t xml:space="preserve">Manufacture of dairy products - Butter - 311205 </t>
  </si>
  <si>
    <t>500 - tn of product</t>
  </si>
  <si>
    <t xml:space="preserve">Manufacture of dairy products - Cottage cheese (with whey recovery) - 311206 </t>
  </si>
  <si>
    <t>200 - tn of product</t>
  </si>
  <si>
    <t xml:space="preserve">Manufacture of dairy products - Icecream - 311208 </t>
  </si>
  <si>
    <t>980 - tn of product</t>
  </si>
  <si>
    <t xml:space="preserve">Manufacture of dairy products - Powder production (spray drying) - 311210 </t>
  </si>
  <si>
    <t xml:space="preserve">Canning and preserving of fruits and vegetables - Dried fruit processing - 311311 </t>
  </si>
  <si>
    <t>100 - tn raw material</t>
  </si>
  <si>
    <t xml:space="preserve">Canning and preserving of fruits and vegetables - Olive processing - 311314 </t>
  </si>
  <si>
    <t>9510 - tn raw material</t>
  </si>
  <si>
    <t xml:space="preserve">Canning and preserving of fruits and vegetables - Tomato processing (products) - 311326 </t>
  </si>
  <si>
    <t>5500 - tn raw material</t>
  </si>
  <si>
    <t xml:space="preserve">Canning and preserving of fruits and vegetables - Dehydrated vegetables - 311336 </t>
  </si>
  <si>
    <t>17335 - tn raw material</t>
  </si>
  <si>
    <t xml:space="preserve">Canning and preserving of fruits and vegetables - Dry beans processing - 311337 </t>
  </si>
  <si>
    <t>3100 - tn raw material</t>
  </si>
  <si>
    <t xml:space="preserve">Canning and preserving of fruits and vegetables - Potatoes (all products) - 311344 </t>
  </si>
  <si>
    <t>4200 - tn raw material</t>
  </si>
  <si>
    <t xml:space="preserve">Canning and preserving of fruits and vegetables - Potatoes (dehydrated products) - 311346 </t>
  </si>
  <si>
    <t>1035 - tn raw material</t>
  </si>
  <si>
    <t xml:space="preserve">Canning, preserving and processing of fish, crustacean and similar foods - Fish meal (without solubles) - 311411 </t>
  </si>
  <si>
    <t>18395 - tn of product</t>
  </si>
  <si>
    <t xml:space="preserve">Canning, preserving and processing of fish, crustacean and similar foods - Sardine - 311414 </t>
  </si>
  <si>
    <t>4600 - tn of product</t>
  </si>
  <si>
    <t xml:space="preserve">Manufacture of vegetable and animal oils and fats - General edible fats and oils refining - 311503 </t>
  </si>
  <si>
    <t>34170 - tn of product</t>
  </si>
  <si>
    <t xml:space="preserve">Manufacture of vegetable and animal oils and fats - Olive oil refining - 311505 </t>
  </si>
  <si>
    <t>22345 - tn of product</t>
  </si>
  <si>
    <t xml:space="preserve">Grain mill products - Corn (dry milling) - 311602 </t>
  </si>
  <si>
    <t>10015 - tn of product</t>
  </si>
  <si>
    <t xml:space="preserve">Manufacture of bakery products - Bread - 311701 </t>
  </si>
  <si>
    <t>3795 - tn of product</t>
  </si>
  <si>
    <t xml:space="preserve">Manufacture of bakery products - Rusk - 311702 </t>
  </si>
  <si>
    <t>71093 - tn of product</t>
  </si>
  <si>
    <t xml:space="preserve">Manufacture of cocoa, chocolate and sugar confectionery - 311901 </t>
  </si>
  <si>
    <t>428 - no. employees</t>
  </si>
  <si>
    <t xml:space="preserve">Manufacture of food products not elsewhere classified - Dressings, sauces and spreads - 312103 </t>
  </si>
  <si>
    <t>2565 - tn of product</t>
  </si>
  <si>
    <t xml:space="preserve">Manufacture of food products not elsewhere classified - Meat specialties - 312104 </t>
  </si>
  <si>
    <t>40490 - tn of product</t>
  </si>
  <si>
    <t xml:space="preserve">Manufacture of food products not elsewhere classified - Sauced vegetables - 312107 </t>
  </si>
  <si>
    <t>23395 - tn of product</t>
  </si>
  <si>
    <t xml:space="preserve">Manufacture of food products not elsewhere classified - Sweet syrups, jams and jellies - 312108 </t>
  </si>
  <si>
    <t>27163 - tn of product</t>
  </si>
  <si>
    <t xml:space="preserve">Manufacture of food products not elsewhere classified - Wheat, starch, gluten - 312113 </t>
  </si>
  <si>
    <t>51750 - tn of product</t>
  </si>
  <si>
    <t xml:space="preserve">Manufacture of prepared animal feeds - 312201 </t>
  </si>
  <si>
    <t>580 - no. employees</t>
  </si>
  <si>
    <t xml:space="preserve">Distilling, rectifying and blending spirits - Grain distilleries - 313101 </t>
  </si>
  <si>
    <t>1000 - tn anhydrous alcohol</t>
  </si>
  <si>
    <t xml:space="preserve">Wine industries - 313201 </t>
  </si>
  <si>
    <t>3500 - tn of grapes</t>
  </si>
  <si>
    <t xml:space="preserve">Malt liquors and malt - Beer manufacturing (malting) - 313301 </t>
  </si>
  <si>
    <t>50000 - tn of barley</t>
  </si>
  <si>
    <t xml:space="preserve">Soft drinks and carbonated waters industries - Major plant with syrup preparation - 313401 </t>
  </si>
  <si>
    <t>316230 - m3 of product</t>
  </si>
  <si>
    <t xml:space="preserve">Soft drinks and carbonated waters industries - Franchise plant with no syrup preparation (bottled) - 313402 </t>
  </si>
  <si>
    <t>54 - m3 of product</t>
  </si>
  <si>
    <t xml:space="preserve">Soft drinks and carbonated waters industries - Franchise plant with no syrup preparation (canned) - 313403 </t>
  </si>
  <si>
    <t>1000 - m3 of product</t>
  </si>
  <si>
    <t xml:space="preserve">Tobacco manufactures - 314001 </t>
  </si>
  <si>
    <t>766 - no. employees</t>
  </si>
  <si>
    <t xml:space="preserve">Spinning, weaving and finishing textiles - 321101 </t>
  </si>
  <si>
    <t>10266 - no.employees</t>
  </si>
  <si>
    <t xml:space="preserve">Manufacture of carpets and rugs - 321401 </t>
  </si>
  <si>
    <t>830 - no.employees</t>
  </si>
  <si>
    <t xml:space="preserve">Manufacture of textiles not elsewhere classified - 321901 </t>
  </si>
  <si>
    <t>3518 - no.employees</t>
  </si>
  <si>
    <t xml:space="preserve">Nylon Processing - 322501 </t>
  </si>
  <si>
    <t>62219 - tn nylon</t>
  </si>
  <si>
    <t xml:space="preserve">Acrylic Processing - 322601 </t>
  </si>
  <si>
    <t>11450 - tn acrylic</t>
  </si>
  <si>
    <t xml:space="preserve">Polyester Processing - 322701 </t>
  </si>
  <si>
    <t xml:space="preserve">1300 - tn polyester </t>
  </si>
  <si>
    <t xml:space="preserve">Tanneries and leather finishing - Hair pulp or save, nonchrome tan, retan, wet finish - 323103 </t>
  </si>
  <si>
    <t>21000 - tn hides</t>
  </si>
  <si>
    <t xml:space="preserve">Fur dressing and dyeing industries - 323201 </t>
  </si>
  <si>
    <t>20 - no.employees</t>
  </si>
  <si>
    <t xml:space="preserve">Manufacture of footwear, except vulcanized or moulded rubber or plastic footwear - 324001 </t>
  </si>
  <si>
    <t>477 - no.employees</t>
  </si>
  <si>
    <t xml:space="preserve">Sawmills, planing and other wood mills - 331101 </t>
  </si>
  <si>
    <t>683 - no. employees</t>
  </si>
  <si>
    <t xml:space="preserve">Manufacture of basic industrial chemicals except fertilizers - Primary Intermediates (Ethanol) - 351106 </t>
  </si>
  <si>
    <t>6000 - tn of product</t>
  </si>
  <si>
    <t xml:space="preserve">Manufacture of basic industrial chemicals except fertilizers - Primary Polymers (Polyvinyl chloride) - 351124 </t>
  </si>
  <si>
    <t>535 - tn of product</t>
  </si>
  <si>
    <t xml:space="preserve">Manufacture of paints, varnishes and lacquers - 352101 </t>
  </si>
  <si>
    <t>230 - no. employees</t>
  </si>
  <si>
    <t xml:space="preserve">Manufacture of drugs and medicines - Biological and natural extraction (blood fractionation) - 352202 </t>
  </si>
  <si>
    <t>400 - tn of product</t>
  </si>
  <si>
    <t xml:space="preserve">Manufacture of drugs and medicines - Chemical synthesis products - 352204 </t>
  </si>
  <si>
    <t>34295 - tn of product</t>
  </si>
  <si>
    <t xml:space="preserve">Manufacture of drugs and medicines - Mixing, compounding and formulation - 352205 </t>
  </si>
  <si>
    <t>75135 - tn of product</t>
  </si>
  <si>
    <t xml:space="preserve">Manufacture of soap and cleaning preparations - soap production (soap from fatty acids (neutralization)) - 352304 </t>
  </si>
  <si>
    <t>6470 - tn of product</t>
  </si>
  <si>
    <t xml:space="preserve">Manufacture of soap and cleaning preparations - soap processing (liquid soaps) - 352309 </t>
  </si>
  <si>
    <t>27420 - tn anhydr soap</t>
  </si>
  <si>
    <t xml:space="preserve">Petroleum refineries - Lub oil refinery - 353004 </t>
  </si>
  <si>
    <t>25 - 1000m3 crude</t>
  </si>
  <si>
    <t xml:space="preserve">Petroleum refineries - Integrated refinery - 353005 </t>
  </si>
  <si>
    <t>138 - 1000m3 crude</t>
  </si>
  <si>
    <t xml:space="preserve">Manufacture of rubber products not elsewhere classified - 355901 </t>
  </si>
  <si>
    <t>120 - no. employees</t>
  </si>
  <si>
    <t xml:space="preserve">Manufacture of plastic products not elsewhere classified - 356001 </t>
  </si>
  <si>
    <t>1485 - no. employees</t>
  </si>
  <si>
    <t xml:space="preserve">Manufacture of pottery, china and earthenware - 361001 </t>
  </si>
  <si>
    <t>1646 - no. employees</t>
  </si>
  <si>
    <t xml:space="preserve">Manufacture of glass and glass products - Plate glass (untreated) - 362001 </t>
  </si>
  <si>
    <t>1513 - tn of product</t>
  </si>
  <si>
    <t xml:space="preserve">Manufacture of glass and glass products - Rolled glass - 362011 </t>
  </si>
  <si>
    <t xml:space="preserve">2000 - </t>
  </si>
  <si>
    <t xml:space="preserve">Manufacture of structural clay products - 369101 </t>
  </si>
  <si>
    <t>346 - no. employees</t>
  </si>
  <si>
    <t xml:space="preserve">Manufacture of cement, lime and plaster - 369201 </t>
  </si>
  <si>
    <t>484 - no. employees</t>
  </si>
  <si>
    <t xml:space="preserve">Manufacture of nonmetallic mineral products n.e.c. - 369901 </t>
  </si>
  <si>
    <t>962 - no. employees</t>
  </si>
  <si>
    <t xml:space="preserve">Iron and steel basic industries - Hot rolling mills (untreated) - 371015 </t>
  </si>
  <si>
    <t>213230 - tn of product</t>
  </si>
  <si>
    <t xml:space="preserve">Iron and steel basic industries - Cold rolling (untreated) - 371019 </t>
  </si>
  <si>
    <t>30000 - tn of product</t>
  </si>
  <si>
    <t xml:space="preserve">Nonferrous metal basic industries - Secondary aluminum (casting and foundry) - 372006 </t>
  </si>
  <si>
    <t>9030 - tn of product</t>
  </si>
  <si>
    <t xml:space="preserve">Nonferrous metal basic industries - Primary zinc (untreated) - 372008 </t>
  </si>
  <si>
    <t>2376 - tn of product</t>
  </si>
  <si>
    <t xml:space="preserve">Manufacture of cutlery, hand tools and general hardware - 381101 </t>
  </si>
  <si>
    <t>256 - no employees</t>
  </si>
  <si>
    <t xml:space="preserve">Electroplating - Zinc bright (Acid bath) - 381109 </t>
  </si>
  <si>
    <t>8250 - 1000m2</t>
  </si>
  <si>
    <t xml:space="preserve">Manufacture of furniture and fixtures primarily of metal - 381201 </t>
  </si>
  <si>
    <t>146 - no employees</t>
  </si>
  <si>
    <t xml:space="preserve">Manufacture of structural metal products - 381301 </t>
  </si>
  <si>
    <t>142 - no employees</t>
  </si>
  <si>
    <t xml:space="preserve">Manufacture of fabricated metal products except machinery and equipment not elsewhere classified - 381901 </t>
  </si>
  <si>
    <t>1933 - no employees</t>
  </si>
  <si>
    <t xml:space="preserve">Manufacture of metal and wood working machinery - 382301 </t>
  </si>
  <si>
    <t>26 - no employees</t>
  </si>
  <si>
    <t xml:space="preserve">Machinery and equipment except electrical n.e.c. - 382901 </t>
  </si>
  <si>
    <t>2344 - no employees</t>
  </si>
  <si>
    <t xml:space="preserve">Manufacture of electrical industrial machinery and apparatus - 383101 </t>
  </si>
  <si>
    <t>359 - no employees</t>
  </si>
  <si>
    <t xml:space="preserve">Manufacture of electrical appliances and housewares - 383301 </t>
  </si>
  <si>
    <t>1906 - no employees</t>
  </si>
  <si>
    <t xml:space="preserve">Manufacture of electrical apparatus and supplies n.e.c. - 383901 </t>
  </si>
  <si>
    <t>3091 - no employees</t>
  </si>
  <si>
    <t xml:space="preserve">Manufacture of motor vehicles - 384301 </t>
  </si>
  <si>
    <t>15 - no employees</t>
  </si>
  <si>
    <t xml:space="preserve">Manufacture of motorcycles and bicycles - 384401 </t>
  </si>
  <si>
    <t>27 - no employees</t>
  </si>
  <si>
    <t xml:space="preserve">Manufacture of jewellery and related articles - 390101 </t>
  </si>
  <si>
    <t>6 - no employees</t>
  </si>
  <si>
    <t xml:space="preserve">Manufacturing industries not elsewhere classified - 390901 </t>
  </si>
  <si>
    <t>661 - no employees</t>
  </si>
  <si>
    <t xml:space="preserve">Sewage - No Treatment - 401101 </t>
  </si>
  <si>
    <t>1280706 - per person</t>
  </si>
  <si>
    <t xml:space="preserve">Oil </t>
  </si>
  <si>
    <t>Cr</t>
  </si>
  <si>
    <t>Phenol</t>
  </si>
  <si>
    <t>Sulphide</t>
  </si>
  <si>
    <t xml:space="preserve">Oil: </t>
  </si>
  <si>
    <t>Oil:</t>
  </si>
  <si>
    <t xml:space="preserve">Zinc: </t>
  </si>
  <si>
    <t>Zn</t>
  </si>
  <si>
    <t>SO4</t>
  </si>
  <si>
    <t xml:space="preserve">Bacteria: </t>
  </si>
  <si>
    <t>Bacteria</t>
  </si>
  <si>
    <t>Province</t>
  </si>
  <si>
    <t>Gilan</t>
  </si>
  <si>
    <t>GIWA detailed</t>
  </si>
  <si>
    <t>GIWA industry category</t>
  </si>
  <si>
    <t xml:space="preserve">Animals - Cows - Beef cattle (360kg aver)Slotted floor shallow pit - 11010101 </t>
  </si>
  <si>
    <t>454503 - head/yr</t>
  </si>
  <si>
    <t xml:space="preserve">Animals - Cows - Dairy Cattle (590kg aver) Milking centre - 11010103 </t>
  </si>
  <si>
    <t>5181 - head/yr</t>
  </si>
  <si>
    <t xml:space="preserve">Animals - Sheep/Lambs - Lambs (34.9kg aver) housed/solid manure - 11010303 </t>
  </si>
  <si>
    <t>765453 - head/yr</t>
  </si>
  <si>
    <t xml:space="preserve">Animals - Poultry - Chicken (Layers) - 11010402 </t>
  </si>
  <si>
    <t>17106400 - (kg of bird)*yr</t>
  </si>
  <si>
    <t xml:space="preserve">Land use (including crops) - general landuse - forest - 11020201 </t>
  </si>
  <si>
    <t>544240 - ha</t>
  </si>
  <si>
    <t xml:space="preserve">Land use (including crops) - general land use - pasture - 11020203 </t>
  </si>
  <si>
    <t>327868 - ha</t>
  </si>
  <si>
    <t xml:space="preserve">Land use (including crops) - specific crop - rice - 11020102 </t>
  </si>
  <si>
    <t>187713 - ha</t>
  </si>
  <si>
    <t xml:space="preserve">Land use (including crops) - specific crop - barley - 11020106 </t>
  </si>
  <si>
    <t>7176 - ha</t>
  </si>
  <si>
    <t xml:space="preserve">Land use (including crops) - specific crop - wheat - 11020101 </t>
  </si>
  <si>
    <t>14050 - ha</t>
  </si>
  <si>
    <t xml:space="preserve">Land use (including crops) - cultivated land (general) - cultivated land (general) - 11020301 </t>
  </si>
  <si>
    <t>132028 - ha</t>
  </si>
  <si>
    <t xml:space="preserve">aquaculture not including shrimp - aquaculture not including shrimp - 12010101 </t>
  </si>
  <si>
    <t>19044 - tonne of fish farmed</t>
  </si>
  <si>
    <t xml:space="preserve">General - 14010101 </t>
  </si>
  <si>
    <t>149680000 - m2</t>
  </si>
  <si>
    <t xml:space="preserve">Gaseous fuel - Natural gas - industrial boilers - 17010103 </t>
  </si>
  <si>
    <t>1967924 - 1000Nm3</t>
  </si>
  <si>
    <t xml:space="preserve">Liquid fuel - Distillate fuel oil - industrial and commercial boilers - 17020201 </t>
  </si>
  <si>
    <t>112025 - tn</t>
  </si>
  <si>
    <t>Pb</t>
  </si>
  <si>
    <t>Cu</t>
  </si>
  <si>
    <t>Cd</t>
  </si>
  <si>
    <t>TSP</t>
  </si>
  <si>
    <t>N(NOx)</t>
  </si>
  <si>
    <t>SO2</t>
  </si>
  <si>
    <t xml:space="preserve">TSP: </t>
  </si>
  <si>
    <t xml:space="preserve">N(NOx): </t>
  </si>
  <si>
    <t>24443 - tn LiveWeightKilled</t>
  </si>
  <si>
    <t>30940 - 1000 birds</t>
  </si>
  <si>
    <t>152601 - tn of product</t>
  </si>
  <si>
    <t>270 - tn of product</t>
  </si>
  <si>
    <t>250 - tn of product</t>
  </si>
  <si>
    <t xml:space="preserve">Manufacture of dairy products - Natural cheese (with whey recovery) - 311207 </t>
  </si>
  <si>
    <t>7820 - tn of product</t>
  </si>
  <si>
    <t>9245 - tn of product</t>
  </si>
  <si>
    <t xml:space="preserve">Manufacture of dairy products - Condensed milk - 311209 </t>
  </si>
  <si>
    <t>2050 - tn of product</t>
  </si>
  <si>
    <t>3020 - tn of product</t>
  </si>
  <si>
    <t xml:space="preserve">Manufacture of dairy products - Powder production (Roller drying) - 311211 </t>
  </si>
  <si>
    <t>2660 - tn of product</t>
  </si>
  <si>
    <t>325 - tn raw material</t>
  </si>
  <si>
    <t>500 - tn raw material</t>
  </si>
  <si>
    <t>6460 - tn raw material</t>
  </si>
  <si>
    <t>14752 - tn raw material</t>
  </si>
  <si>
    <t>78250 - tn raw material</t>
  </si>
  <si>
    <t xml:space="preserve">Canning and preserving of fruits and vegetables - Potatoes (frozen products) - 311345 </t>
  </si>
  <si>
    <t>600 - tn raw material</t>
  </si>
  <si>
    <t>450 - tn raw material</t>
  </si>
  <si>
    <t xml:space="preserve">Canning, preserving and processing of fish, crustacean and similar foods - Tuna - 311407 </t>
  </si>
  <si>
    <t>10200 - tn of product</t>
  </si>
  <si>
    <t xml:space="preserve">Canning, preserving and processing of fish, crustacean and similar foods - Fish meal (with solubles) - 311410 </t>
  </si>
  <si>
    <t>2180 - tn of product</t>
  </si>
  <si>
    <t>860835 - tn of product</t>
  </si>
  <si>
    <t xml:space="preserve">Grain mill products - Corn (wet milling) - 311601 </t>
  </si>
  <si>
    <t>254700 - tn of product</t>
  </si>
  <si>
    <t>11300 - tn of product</t>
  </si>
  <si>
    <t>47160 - tn of product</t>
  </si>
  <si>
    <t xml:space="preserve">Sugar factories and refineries - Beet sugar production - 311801 </t>
  </si>
  <si>
    <t>15640 - tn of product</t>
  </si>
  <si>
    <t>465 - no. employees</t>
  </si>
  <si>
    <t xml:space="preserve">Manufacture of food products not elsewhere classified - Prepared dinners - 312101 </t>
  </si>
  <si>
    <t>6430 - tn of product</t>
  </si>
  <si>
    <t>60269 - tn of product</t>
  </si>
  <si>
    <t xml:space="preserve">Manufacture of food products not elsewhere classified - Tomato/cheese/starch combinations - 312106 </t>
  </si>
  <si>
    <t>18624 - tn of product</t>
  </si>
  <si>
    <t>38389 - tn of product</t>
  </si>
  <si>
    <t>403662 - tn of product</t>
  </si>
  <si>
    <t xml:space="preserve">Manufacture of food products not elsewhere classified - Egg breaking (Dutch facilities) - 312112 </t>
  </si>
  <si>
    <t>120 - tn of eggs</t>
  </si>
  <si>
    <t>26006 - tn of product</t>
  </si>
  <si>
    <t>572 - no. employees</t>
  </si>
  <si>
    <t>9470 - tn of grapes</t>
  </si>
  <si>
    <t>200 - tn of barley</t>
  </si>
  <si>
    <t>139710 - m3 of product</t>
  </si>
  <si>
    <t>142300 - m3 of product</t>
  </si>
  <si>
    <t>7750 - no.employees</t>
  </si>
  <si>
    <t>1066 - no.employees</t>
  </si>
  <si>
    <t>4986 - no.employees</t>
  </si>
  <si>
    <t>7016 - tn LiveWeightKilled</t>
  </si>
  <si>
    <t>7402000 - 1000 birds</t>
  </si>
  <si>
    <t>94817 - tn of product</t>
  </si>
  <si>
    <t>376 - tn of product</t>
  </si>
  <si>
    <t>26961 - tn of product</t>
  </si>
  <si>
    <t>3400 - tn of product</t>
  </si>
  <si>
    <t>4500 - tn of product</t>
  </si>
  <si>
    <t>525 - tn raw material</t>
  </si>
  <si>
    <t>67500 - tn raw material</t>
  </si>
  <si>
    <t>6350 - tn raw material</t>
  </si>
  <si>
    <t>2154 - tn raw material</t>
  </si>
  <si>
    <t>166380 - tn of product</t>
  </si>
  <si>
    <t>17947 - tn of product</t>
  </si>
  <si>
    <t>740 - tn of product</t>
  </si>
  <si>
    <t>38 - no. employees</t>
  </si>
  <si>
    <t>12782 - tn of product</t>
  </si>
  <si>
    <t>14316 - tn of product</t>
  </si>
  <si>
    <t>20525 - tn of product</t>
  </si>
  <si>
    <t>23443 - tn of product</t>
  </si>
  <si>
    <t>76450 - tn of product</t>
  </si>
  <si>
    <t>820 - no. employees</t>
  </si>
  <si>
    <t>300 - tn of grapes</t>
  </si>
  <si>
    <t>470 - tn of barley</t>
  </si>
  <si>
    <t>97100 - m3 of product</t>
  </si>
  <si>
    <t>18400 - m3 of product</t>
  </si>
  <si>
    <t>635 - no. employees</t>
  </si>
  <si>
    <t>274 - no.employees</t>
  </si>
  <si>
    <t>476789 - tn cotton</t>
  </si>
  <si>
    <t xml:space="preserve">341 - tn polyester </t>
  </si>
  <si>
    <t>403 - no. employees</t>
  </si>
  <si>
    <t>70 - no. employees</t>
  </si>
  <si>
    <t>7500 - tn of P2O5</t>
  </si>
  <si>
    <t>72800 - tn of product</t>
  </si>
  <si>
    <t xml:space="preserve">Manufacture of synthetic resins, plastic materials and manmade fibres except glass - Butadiene-styrene (untreated) - 351301 </t>
  </si>
  <si>
    <t>6588 - tn of product</t>
  </si>
  <si>
    <t xml:space="preserve">Manufacture of synthetic resins, plastic materials and manmade fibres except glass - Phenolic resins (untreated) - 351303 </t>
  </si>
  <si>
    <t>1600 - tn of product</t>
  </si>
  <si>
    <t>9 - no. employees</t>
  </si>
  <si>
    <t>17394 - tn of product</t>
  </si>
  <si>
    <t>11825 - tn of product</t>
  </si>
  <si>
    <t xml:space="preserve">Manufacture of soap and cleaning preparations - soap production (soap from fatty acids (production)) - 352302 </t>
  </si>
  <si>
    <t>1000 - tn of product</t>
  </si>
  <si>
    <t>2700 - tn anhydr soap</t>
  </si>
  <si>
    <t>227 - no. employees</t>
  </si>
  <si>
    <t>693 - no. employees</t>
  </si>
  <si>
    <t xml:space="preserve">Electroplating - Pickling baths (steel) - 381102 </t>
  </si>
  <si>
    <t>25000 - 1000m2</t>
  </si>
  <si>
    <t>171 - no employees</t>
  </si>
  <si>
    <t>775825 - per person</t>
  </si>
  <si>
    <t>Fe</t>
  </si>
  <si>
    <t>Cl</t>
  </si>
  <si>
    <t xml:space="preserve">Phenol: </t>
  </si>
  <si>
    <t>Iron:</t>
  </si>
  <si>
    <t>Golestan</t>
  </si>
  <si>
    <t>229254 - head/yr</t>
  </si>
  <si>
    <t>10750 - head/yr</t>
  </si>
  <si>
    <t>1226805 - head/yr</t>
  </si>
  <si>
    <t>3206986 - (kg of bird)*yr</t>
  </si>
  <si>
    <t>506146 - ha</t>
  </si>
  <si>
    <t>737618 - ha</t>
  </si>
  <si>
    <t>38378 - ha</t>
  </si>
  <si>
    <t>60213 - ha</t>
  </si>
  <si>
    <t>290454 - ha</t>
  </si>
  <si>
    <t>213785 - ha</t>
  </si>
  <si>
    <t>3595 - tonne of fish farmed</t>
  </si>
  <si>
    <t>58160000 - m2</t>
  </si>
  <si>
    <t>Northern sewage disposal plant, PO «VODOKANAL»</t>
  </si>
  <si>
    <r>
      <t>46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2"/>
      </rPr>
      <t xml:space="preserve"> 21</t>
    </r>
  </si>
  <si>
    <r>
      <t>48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2"/>
      </rPr>
      <t xml:space="preserve"> 03</t>
    </r>
  </si>
  <si>
    <t>Astrakhan city limits</t>
  </si>
  <si>
    <t>Volga</t>
  </si>
  <si>
    <t>Right shore sewage disposal plant, PO «VODOKANAL»</t>
  </si>
  <si>
    <t>Southern sewage disposal plant, PO «VODOKANAL»</t>
  </si>
  <si>
    <t>Railway station</t>
  </si>
  <si>
    <t>Municipal sewage disposal plant</t>
  </si>
  <si>
    <r>
      <t>48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2"/>
      </rPr>
      <t xml:space="preserve"> 40</t>
    </r>
  </si>
  <si>
    <r>
      <t>45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2"/>
      </rPr>
      <t xml:space="preserve"> 46</t>
    </r>
  </si>
  <si>
    <t>Znamensk city limits</t>
  </si>
  <si>
    <r>
      <t>48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2"/>
      </rPr>
      <t xml:space="preserve"> 15</t>
    </r>
  </si>
  <si>
    <r>
      <t>46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2"/>
      </rPr>
      <t xml:space="preserve"> 10</t>
    </r>
  </si>
  <si>
    <t>Akhtubinsk city limits</t>
  </si>
  <si>
    <t>OAO «Dagnefteprodukt»</t>
  </si>
  <si>
    <r>
      <t>43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2"/>
      </rPr>
      <t xml:space="preserve"> 10</t>
    </r>
  </si>
  <si>
    <r>
      <t>47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2"/>
      </rPr>
      <t xml:space="preserve"> 25</t>
    </r>
  </si>
  <si>
    <t>Makhachkala city limits</t>
  </si>
  <si>
    <t>Caspian</t>
  </si>
  <si>
    <t>Sea shore</t>
  </si>
  <si>
    <t>MUP ZhKKh «KOMMUNALNIK-1</t>
  </si>
  <si>
    <r>
      <t>43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2"/>
      </rPr>
      <t xml:space="preserve"> 03</t>
    </r>
  </si>
  <si>
    <r>
      <t>47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2"/>
      </rPr>
      <t xml:space="preserve"> 19</t>
    </r>
  </si>
  <si>
    <t>Tube village limits, Makhachkala</t>
  </si>
  <si>
    <t>Shura-ozen'</t>
  </si>
  <si>
    <t>Makhachkala heat plant</t>
  </si>
  <si>
    <t>Caspian part of OAO «TGK-8» branch</t>
  </si>
  <si>
    <r>
      <t>42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2"/>
      </rPr>
      <t xml:space="preserve"> 52</t>
    </r>
  </si>
  <si>
    <r>
      <t>47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2"/>
      </rPr>
      <t xml:space="preserve"> 38</t>
    </r>
  </si>
  <si>
    <t>Caspiysk city limits</t>
  </si>
  <si>
    <t>MU «BUYNAKSKY VODOKANAL»</t>
  </si>
  <si>
    <r>
      <t>42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2"/>
      </rPr>
      <t xml:space="preserve"> 49</t>
    </r>
  </si>
  <si>
    <r>
      <t>47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2"/>
      </rPr>
      <t xml:space="preserve"> 06</t>
    </r>
  </si>
  <si>
    <t>Buynaksk city limits</t>
  </si>
  <si>
    <t>UMP «DERBENTGORVODOKANAL»</t>
  </si>
  <si>
    <r>
      <t>42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2"/>
      </rPr>
      <t xml:space="preserve"> 03</t>
    </r>
  </si>
  <si>
    <r>
      <t>48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2"/>
      </rPr>
      <t xml:space="preserve"> 18</t>
    </r>
  </si>
  <si>
    <t>Derbent city limits</t>
  </si>
  <si>
    <t>MUP «KIZLIARSKY GORVODOKANAL»</t>
  </si>
  <si>
    <r>
      <t>25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2"/>
      </rPr>
      <t xml:space="preserve"> 16</t>
    </r>
  </si>
  <si>
    <r>
      <t>56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2"/>
      </rPr>
      <t xml:space="preserve"> 51</t>
    </r>
  </si>
  <si>
    <t>Kizliar city limits</t>
  </si>
  <si>
    <t>Terek</t>
  </si>
  <si>
    <t>MUP «CITY SEWAGE DISPOSAL PLANT»</t>
  </si>
  <si>
    <r>
      <t>42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2"/>
      </rPr>
      <t xml:space="preserve"> 34</t>
    </r>
  </si>
  <si>
    <r>
      <t>47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2"/>
      </rPr>
      <t xml:space="preserve"> 51</t>
    </r>
  </si>
  <si>
    <t>Izerbash city limits</t>
  </si>
  <si>
    <t>MUP «DRAINAGE SEAGE DISPOSAL PLANT»</t>
  </si>
  <si>
    <r>
      <t>56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2"/>
      </rPr>
      <t xml:space="preserve"> 33</t>
    </r>
  </si>
  <si>
    <r>
      <t>24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2"/>
      </rPr>
      <t xml:space="preserve"> 43</t>
    </r>
  </si>
  <si>
    <t>Khasaviurt city limits</t>
  </si>
  <si>
    <t>Yaryk-Su</t>
  </si>
  <si>
    <t>OAO «BUYNAKSKY LIME-SAND PLANT»</t>
  </si>
  <si>
    <t>Buglen-ozen'</t>
  </si>
  <si>
    <t>MUP «OSK» (drainage sewage disposal plant of Makhachkala-Caspiysk)</t>
  </si>
  <si>
    <t>5 km from Makhachkala city</t>
  </si>
  <si>
    <t xml:space="preserve">OAO «MAKHACHKALINSKAYA PF» </t>
  </si>
  <si>
    <r>
      <t>43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2"/>
      </rPr>
      <t xml:space="preserve"> 04</t>
    </r>
  </si>
  <si>
    <r>
      <t>47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2"/>
      </rPr>
      <t xml:space="preserve"> 20</t>
    </r>
  </si>
  <si>
    <t>Shamkhal village limits, Kizliarsky district</t>
  </si>
  <si>
    <t>MUP «ZHILKOMSERVIS»</t>
  </si>
  <si>
    <r>
      <t>47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2"/>
      </rPr>
      <t xml:space="preserve"> 41</t>
    </r>
  </si>
  <si>
    <r>
      <t>42</t>
    </r>
    <r>
      <rPr>
        <vertAlign val="superscript"/>
        <sz val="10"/>
        <rFont val="Arial"/>
        <family val="2"/>
      </rPr>
      <t xml:space="preserve"> о</t>
    </r>
    <r>
      <rPr>
        <sz val="10"/>
        <rFont val="Arial"/>
        <family val="2"/>
      </rPr>
      <t>52</t>
    </r>
  </si>
  <si>
    <t>Shamil-kala village limits</t>
  </si>
  <si>
    <t>Avarskoye-Koysu</t>
  </si>
  <si>
    <t>MUP «GORVODOKANAL»</t>
  </si>
  <si>
    <r>
      <t>43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2"/>
      </rPr>
      <t xml:space="preserve"> 12</t>
    </r>
  </si>
  <si>
    <r>
      <t>46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2"/>
      </rPr>
      <t xml:space="preserve"> 53</t>
    </r>
  </si>
  <si>
    <t>Kizilyurt city limits</t>
  </si>
  <si>
    <t>Sulak</t>
  </si>
  <si>
    <r>
      <t>42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2"/>
      </rPr>
      <t xml:space="preserve"> 07</t>
    </r>
  </si>
  <si>
    <r>
      <t>48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2"/>
      </rPr>
      <t xml:space="preserve"> 12</t>
    </r>
  </si>
  <si>
    <t>Dagestanskiye Ogni city limits</t>
  </si>
  <si>
    <t>MUP «ZhKKh poselka BAVTUGAY»</t>
  </si>
  <si>
    <r>
      <t>46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2"/>
      </rPr>
      <t xml:space="preserve"> 49</t>
    </r>
  </si>
  <si>
    <t>Bavtugay village limits, Kizilyurt</t>
  </si>
  <si>
    <t>OAO «SULAKENERGO»</t>
  </si>
  <si>
    <r>
      <t>42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2"/>
      </rPr>
      <t xml:space="preserve"> 41</t>
    </r>
  </si>
  <si>
    <r>
      <t>46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2"/>
      </rPr>
      <t xml:space="preserve"> 52</t>
    </r>
  </si>
  <si>
    <t>Shamilkala village limits</t>
  </si>
  <si>
    <t>Solid</t>
  </si>
  <si>
    <t>Gaseous</t>
  </si>
  <si>
    <t>of gaseous:</t>
  </si>
  <si>
    <r>
      <t>SO</t>
    </r>
    <r>
      <rPr>
        <b/>
        <vertAlign val="subscript"/>
        <sz val="10"/>
        <rFont val="Arial"/>
        <family val="2"/>
      </rPr>
      <t>2</t>
    </r>
  </si>
  <si>
    <t>CO</t>
  </si>
  <si>
    <r>
      <t>NO</t>
    </r>
    <r>
      <rPr>
        <b/>
        <vertAlign val="subscript"/>
        <sz val="10"/>
        <rFont val="Arial"/>
        <family val="2"/>
      </rPr>
      <t>x</t>
    </r>
  </si>
  <si>
    <r>
      <t>Hydrocarbons</t>
    </r>
    <r>
      <rPr>
        <b/>
        <vertAlign val="superscript"/>
        <sz val="10"/>
        <rFont val="Arial"/>
        <family val="2"/>
      </rPr>
      <t>*)</t>
    </r>
  </si>
  <si>
    <t>OAO «Yuzhanaya generiruyuschaya kompania -TGK-8», heat station-2</t>
  </si>
  <si>
    <t>OAO «Astrahanskaya regionalnaya generiruyuschaya kompania», GRE</t>
  </si>
  <si>
    <t>OAO «Astrkhangazprom»</t>
  </si>
  <si>
    <t>80 km to Astrakhan</t>
  </si>
  <si>
    <t>OOO «Kavkaztransgaz»</t>
  </si>
  <si>
    <t>OOO «Lukoil-Nizhnevolzhsknefteprodukt»</t>
  </si>
  <si>
    <t>LPUMG OOO «Caspiyskgazprom»</t>
  </si>
  <si>
    <t>OAO «Dagnefteproduckt»</t>
  </si>
  <si>
    <t>Objects of OAO «Makhachkalagaz»</t>
  </si>
  <si>
    <t>Objects of MUP «Makhachkalateploenergo»</t>
  </si>
  <si>
    <t>1 to 4</t>
  </si>
  <si>
    <t>Branch «Dagestanskaya generatziya» OAO «YuGK-TGK-8» Makhachkala heat station</t>
  </si>
  <si>
    <t>Makhachkala marine trade port</t>
  </si>
  <si>
    <t>MUP «Dorozno-stroitelnoye upravlenie»</t>
  </si>
  <si>
    <t xml:space="preserve">OAO RZhD «Caspiyexpress» </t>
  </si>
  <si>
    <t>OOO «Energostroy» Ltd.</t>
  </si>
  <si>
    <t>OAO «DSU № 2»</t>
  </si>
  <si>
    <t>Oil and gas extraction department of OAO «Dagneftegaz»</t>
  </si>
  <si>
    <t>Oil-treatment plant ZAO «Caspiy-1»</t>
  </si>
  <si>
    <t>OAO «Dagstroyindustria»</t>
  </si>
  <si>
    <t>OAO «Makhachkalinskiy DSK»</t>
  </si>
  <si>
    <t>OOO «Caspiygazprom»</t>
  </si>
  <si>
    <t>OAO «Daggaz»</t>
  </si>
  <si>
    <t>OAO «Makhachkalinsky stekolny zavod»</t>
  </si>
  <si>
    <t>OAO «Plant after M. Gadjiev»</t>
  </si>
  <si>
    <t xml:space="preserve">GU «Dagestanavtodor» </t>
  </si>
  <si>
    <t>Objects of MUP «Makhachkalateploservis»</t>
  </si>
  <si>
    <t>2 to 4</t>
  </si>
  <si>
    <t>Construction materials combinative</t>
  </si>
  <si>
    <t>Objects of MUP «Teploviye seti»</t>
  </si>
  <si>
    <t>OAO «Derbentsky cognachny combinat»</t>
  </si>
  <si>
    <t>GDRSU-8 OAO «Sevkavavtodoroga»</t>
  </si>
  <si>
    <t>Car depot</t>
  </si>
  <si>
    <t>Locomotive depot</t>
  </si>
  <si>
    <t>OOO firm «Mayak»</t>
  </si>
  <si>
    <t>OAO «Zavod ZhBI»</t>
  </si>
  <si>
    <t>0,5 km from Aktash river</t>
  </si>
  <si>
    <t>5 km from Aktash river</t>
  </si>
  <si>
    <t>Branch «Dagestanskaya generatziya» of OAO «YuGK-TGK-8» Caspian part of heat station</t>
  </si>
  <si>
    <t>Kaspiysk city limits</t>
  </si>
  <si>
    <t>OAO «Zavod Dagdizel»</t>
  </si>
  <si>
    <t xml:space="preserve">Oil and gas extraction department of OAO «Dagneftegaz», GU-4 </t>
  </si>
  <si>
    <t>OOO «Zaria-1»</t>
  </si>
  <si>
    <t>OOO «Kristall»</t>
  </si>
  <si>
    <t>1 km to Shura-Ozen' river</t>
  </si>
  <si>
    <t>GUP «Kizliarsky cognachny zavod»</t>
  </si>
  <si>
    <t>3 km to Terek</t>
  </si>
  <si>
    <t>Concern «Kizliarsky electromekhanichesky zavod»</t>
  </si>
  <si>
    <t>0,5 km to Terek</t>
  </si>
  <si>
    <t>OOO «Kizliarskaya DPMK»</t>
  </si>
  <si>
    <t>13 km to Terek</t>
  </si>
  <si>
    <t>OAO «Dagnerud»</t>
  </si>
  <si>
    <t>4 km to Sulak</t>
  </si>
  <si>
    <t>ZAO «Schabzavod № 1»</t>
  </si>
  <si>
    <t>«Schabzavod № 4» of OAO RZhD</t>
  </si>
  <si>
    <t>OAO «Promnerud»</t>
  </si>
  <si>
    <t>GDRSU № 11 OAO «Sevkavavtodoroga»</t>
  </si>
  <si>
    <t>3 km to Sulak</t>
  </si>
  <si>
    <t>Cascade of Sulak hydroelectric power station</t>
  </si>
  <si>
    <t>Sulak shore</t>
  </si>
  <si>
    <t>Oil and gas extraction department OAO «Dagneftegaz»</t>
  </si>
  <si>
    <t>Izberbash city limits</t>
  </si>
  <si>
    <t>OAO «Dagsteklo»</t>
  </si>
  <si>
    <t>MUP «Teploviye seti i ZhEU»</t>
  </si>
  <si>
    <t>Kizilyurt LPUMG OOO «Caspiygazprom»</t>
  </si>
  <si>
    <r>
      <t>Kizilyurtovsky district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**</t>
    </r>
    <r>
      <rPr>
        <sz val="10"/>
        <rFont val="Arial"/>
        <family val="2"/>
      </rPr>
      <t>, Kizilyurt</t>
    </r>
  </si>
  <si>
    <t>6 km to Sulak</t>
  </si>
  <si>
    <t>At the district area 30 to 50</t>
  </si>
  <si>
    <t>Izerbash LPUMG OOO «Caspiygazprom»</t>
  </si>
  <si>
    <r>
      <t>Kayakentsky district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**</t>
    </r>
    <r>
      <rPr>
        <sz val="10"/>
        <rFont val="Arial"/>
        <family val="2"/>
      </rPr>
      <t>, Izerbash</t>
    </r>
  </si>
  <si>
    <t>Derbent LPUMG OOO «Caspiygazprom»</t>
  </si>
  <si>
    <r>
      <t xml:space="preserve">Derbentsky district </t>
    </r>
    <r>
      <rPr>
        <b/>
        <sz val="10"/>
        <rFont val="Arial"/>
        <family val="2"/>
      </rPr>
      <t>**</t>
    </r>
    <r>
      <rPr>
        <sz val="10"/>
        <rFont val="Arial"/>
        <family val="2"/>
      </rPr>
      <t>, Derbent</t>
    </r>
  </si>
  <si>
    <t>Tarumovskoye LPUMG OOO «Caspiygazprom»</t>
  </si>
  <si>
    <t>Tarumovsky district **</t>
  </si>
  <si>
    <t>0,5 km to Prorva river</t>
  </si>
  <si>
    <t>At the district area 10 to 50</t>
  </si>
  <si>
    <t>Objects of OAO NK «Rosneft - Dagneft»</t>
  </si>
  <si>
    <r>
      <t>Nogaysky district</t>
    </r>
    <r>
      <rPr>
        <b/>
        <sz val="10"/>
        <rFont val="Arial"/>
        <family val="2"/>
      </rPr>
      <t>**</t>
    </r>
    <r>
      <rPr>
        <sz val="10"/>
        <rFont val="Arial"/>
        <family val="2"/>
      </rPr>
      <t>, Kizliar</t>
    </r>
  </si>
  <si>
    <t>At the district area 50 to 100</t>
  </si>
  <si>
    <t>FSUE «Airlines of Dagestan»</t>
  </si>
  <si>
    <t>At the Caspiysk city airport area</t>
  </si>
  <si>
    <t>3 to 4</t>
  </si>
  <si>
    <t>OOO «KPP»</t>
  </si>
  <si>
    <r>
      <t>42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2"/>
      </rPr>
      <t xml:space="preserve"> 43</t>
    </r>
  </si>
  <si>
    <r>
      <t>46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2"/>
      </rPr>
      <t xml:space="preserve"> 47</t>
    </r>
  </si>
  <si>
    <t>Untzukulsky district, at the territory of Untzukul village</t>
  </si>
  <si>
    <t>0,5 km to Avarskoye Koisu</t>
  </si>
  <si>
    <t>OAO poultry factory «Makhachkalinskaya»</t>
  </si>
  <si>
    <t>Kumtorkalinsly district, Shamkham vil.</t>
  </si>
  <si>
    <t>0,5 km to Shura-ozen'</t>
  </si>
  <si>
    <t>GUP poultry state farm «Oktiabr'sky»</t>
  </si>
  <si>
    <r>
      <t>43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2"/>
      </rPr>
      <t xml:space="preserve"> 46</t>
    </r>
  </si>
  <si>
    <t>Kizliarsky district, Kizliar</t>
  </si>
  <si>
    <t>4 km to Terek</t>
  </si>
  <si>
    <t>GUP «Tabasaranskoye», GU «Dagestanavtodor»</t>
  </si>
  <si>
    <r>
      <t>41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2"/>
      </rPr>
      <t xml:space="preserve"> 59</t>
    </r>
  </si>
  <si>
    <r>
      <t>47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2"/>
      </rPr>
      <t xml:space="preserve"> 57</t>
    </r>
  </si>
  <si>
    <t>Tabasaransky district, Khucnhi village</t>
  </si>
  <si>
    <t>1 km to Rubas river</t>
  </si>
  <si>
    <t>от 0.5 до 1</t>
  </si>
  <si>
    <t>0.1 to 5</t>
  </si>
  <si>
    <t>0.5 to 1</t>
  </si>
  <si>
    <t>Country</t>
  </si>
  <si>
    <t>Russia</t>
  </si>
  <si>
    <t>GIWA code</t>
  </si>
  <si>
    <t>31</t>
  </si>
  <si>
    <t>311102</t>
  </si>
  <si>
    <t>311108</t>
  </si>
  <si>
    <t>311203</t>
  </si>
  <si>
    <t>311205</t>
  </si>
  <si>
    <t>311206</t>
  </si>
  <si>
    <t>311208</t>
  </si>
  <si>
    <t>311210</t>
  </si>
  <si>
    <t>311311</t>
  </si>
  <si>
    <t>311314</t>
  </si>
  <si>
    <t>311326</t>
  </si>
  <si>
    <t>311336</t>
  </si>
  <si>
    <t>311337</t>
  </si>
  <si>
    <t>311344</t>
  </si>
  <si>
    <t>311346</t>
  </si>
  <si>
    <t>311411</t>
  </si>
  <si>
    <t>311414</t>
  </si>
  <si>
    <t>311503</t>
  </si>
  <si>
    <t>311505</t>
  </si>
  <si>
    <t>311602</t>
  </si>
  <si>
    <t>311701</t>
  </si>
  <si>
    <t>311702</t>
  </si>
  <si>
    <t>311901</t>
  </si>
  <si>
    <t>312103</t>
  </si>
  <si>
    <t>312104</t>
  </si>
  <si>
    <t>312107</t>
  </si>
  <si>
    <t>312108</t>
  </si>
  <si>
    <t>312113</t>
  </si>
  <si>
    <t>312201</t>
  </si>
  <si>
    <t>313101</t>
  </si>
  <si>
    <t>313201</t>
  </si>
  <si>
    <t>313301</t>
  </si>
  <si>
    <t>313401</t>
  </si>
  <si>
    <t>313402</t>
  </si>
  <si>
    <t>313403</t>
  </si>
  <si>
    <t>314001</t>
  </si>
  <si>
    <t>32</t>
  </si>
  <si>
    <t>321101</t>
  </si>
  <si>
    <t>321401</t>
  </si>
  <si>
    <t>321901</t>
  </si>
  <si>
    <t>322501</t>
  </si>
  <si>
    <t>322601</t>
  </si>
  <si>
    <t>322701</t>
  </si>
  <si>
    <t>323103</t>
  </si>
  <si>
    <t>323201</t>
  </si>
  <si>
    <t>324001</t>
  </si>
  <si>
    <t>33</t>
  </si>
  <si>
    <t>331101</t>
  </si>
  <si>
    <t>34</t>
  </si>
  <si>
    <t>35</t>
  </si>
  <si>
    <t>351106</t>
  </si>
  <si>
    <t>351124</t>
  </si>
  <si>
    <t>352101</t>
  </si>
  <si>
    <t>352202</t>
  </si>
  <si>
    <t>352204</t>
  </si>
  <si>
    <t>352205</t>
  </si>
  <si>
    <t>352304</t>
  </si>
  <si>
    <t>352309</t>
  </si>
  <si>
    <t>353004</t>
  </si>
  <si>
    <t>353005</t>
  </si>
  <si>
    <t>355901</t>
  </si>
  <si>
    <t>356001</t>
  </si>
  <si>
    <t>36</t>
  </si>
  <si>
    <t>361001</t>
  </si>
  <si>
    <t>362001</t>
  </si>
  <si>
    <t>369101</t>
  </si>
  <si>
    <t>369201</t>
  </si>
  <si>
    <t>369901</t>
  </si>
  <si>
    <t>37</t>
  </si>
  <si>
    <t>371015</t>
  </si>
  <si>
    <t>371019</t>
  </si>
  <si>
    <t>372006</t>
  </si>
  <si>
    <t>372008</t>
  </si>
  <si>
    <t>38</t>
  </si>
  <si>
    <t>381101</t>
  </si>
  <si>
    <t>381109</t>
  </si>
  <si>
    <t>381201</t>
  </si>
  <si>
    <t>381301</t>
  </si>
  <si>
    <t>381901</t>
  </si>
  <si>
    <t>382301</t>
  </si>
  <si>
    <t>382901</t>
  </si>
  <si>
    <t>383101</t>
  </si>
  <si>
    <t>383301</t>
  </si>
  <si>
    <t>383901</t>
  </si>
  <si>
    <t>384301</t>
  </si>
  <si>
    <t>384401</t>
  </si>
  <si>
    <t>39</t>
  </si>
  <si>
    <t>390101</t>
  </si>
  <si>
    <t>390901</t>
  </si>
  <si>
    <t>40</t>
  </si>
  <si>
    <t>401101</t>
  </si>
  <si>
    <t>11</t>
  </si>
  <si>
    <t>11010101</t>
  </si>
  <si>
    <t>11010103</t>
  </si>
  <si>
    <t>11010303</t>
  </si>
  <si>
    <t>11010402</t>
  </si>
  <si>
    <t>11020201</t>
  </si>
  <si>
    <t>11020203</t>
  </si>
  <si>
    <t>11020102</t>
  </si>
  <si>
    <t>11020106</t>
  </si>
  <si>
    <t>11020101</t>
  </si>
  <si>
    <t>11020301</t>
  </si>
  <si>
    <t>12</t>
  </si>
  <si>
    <t>12010101</t>
  </si>
  <si>
    <t>14</t>
  </si>
  <si>
    <t>14010101</t>
  </si>
  <si>
    <t>17</t>
  </si>
  <si>
    <t>17010103</t>
  </si>
  <si>
    <t>17020201</t>
  </si>
  <si>
    <t>311207</t>
  </si>
  <si>
    <t>311209</t>
  </si>
  <si>
    <t>311211</t>
  </si>
  <si>
    <t>311345</t>
  </si>
  <si>
    <t>311407</t>
  </si>
  <si>
    <t>311410</t>
  </si>
  <si>
    <t>311601</t>
  </si>
  <si>
    <t>311801</t>
  </si>
  <si>
    <t>312101</t>
  </si>
  <si>
    <t>312106</t>
  </si>
  <si>
    <t>312112</t>
  </si>
  <si>
    <t>322201</t>
  </si>
  <si>
    <t>322203</t>
  </si>
  <si>
    <t>322205</t>
  </si>
  <si>
    <t>331901</t>
  </si>
  <si>
    <t>341101</t>
  </si>
  <si>
    <t>341105</t>
  </si>
  <si>
    <t>351117</t>
  </si>
  <si>
    <t>351206</t>
  </si>
  <si>
    <t>351208</t>
  </si>
  <si>
    <t>351209</t>
  </si>
  <si>
    <t>351210</t>
  </si>
  <si>
    <t>351312</t>
  </si>
  <si>
    <t>351320</t>
  </si>
  <si>
    <t>353001</t>
  </si>
  <si>
    <t>355101</t>
  </si>
  <si>
    <t>362004</t>
  </si>
  <si>
    <t>372005</t>
  </si>
  <si>
    <t>384101</t>
  </si>
  <si>
    <t>17010104</t>
  </si>
  <si>
    <t>17020305</t>
  </si>
  <si>
    <t>351301</t>
  </si>
  <si>
    <t>351303</t>
  </si>
  <si>
    <t>352302</t>
  </si>
  <si>
    <t>381102</t>
  </si>
  <si>
    <t>Lat</t>
  </si>
  <si>
    <t>Long</t>
  </si>
  <si>
    <t>Derbentsky district **, Derbent</t>
  </si>
  <si>
    <t>Nogaysky district**, Kizliar</t>
  </si>
  <si>
    <t>NOx</t>
  </si>
  <si>
    <t>Kizilyurtovsky district **, Kizilyurt</t>
  </si>
  <si>
    <t>Kayakentsky district **, Izerbash</t>
  </si>
  <si>
    <t>46°21</t>
  </si>
  <si>
    <t>48°03</t>
  </si>
  <si>
    <t>48°40</t>
  </si>
  <si>
    <t>45°46</t>
  </si>
  <si>
    <t>48°15</t>
  </si>
  <si>
    <t>46°10</t>
  </si>
  <si>
    <t>43°10</t>
  </si>
  <si>
    <t>47°25</t>
  </si>
  <si>
    <t>43°03</t>
  </si>
  <si>
    <t>47°19</t>
  </si>
  <si>
    <t>42°52</t>
  </si>
  <si>
    <t>47°38</t>
  </si>
  <si>
    <t>42°49</t>
  </si>
  <si>
    <t>47°06</t>
  </si>
  <si>
    <t>42°03</t>
  </si>
  <si>
    <t>48°18</t>
  </si>
  <si>
    <t>25°16</t>
  </si>
  <si>
    <t>56°51</t>
  </si>
  <si>
    <t>42°34</t>
  </si>
  <si>
    <t>47°51</t>
  </si>
  <si>
    <t>56°33</t>
  </si>
  <si>
    <t>24°43</t>
  </si>
  <si>
    <t>43°04</t>
  </si>
  <si>
    <t>47°20</t>
  </si>
  <si>
    <t>47°41</t>
  </si>
  <si>
    <t>43°12</t>
  </si>
  <si>
    <t>46°53</t>
  </si>
  <si>
    <t>42°07</t>
  </si>
  <si>
    <t>48°12</t>
  </si>
  <si>
    <t>46°49</t>
  </si>
  <si>
    <t>42°41</t>
  </si>
  <si>
    <t>46°52</t>
  </si>
  <si>
    <t>42°43</t>
  </si>
  <si>
    <t>46°47</t>
  </si>
  <si>
    <t>43°46</t>
  </si>
  <si>
    <t>41°59</t>
  </si>
  <si>
    <t>47°57</t>
  </si>
  <si>
    <t>Iran</t>
  </si>
  <si>
    <t xml:space="preserve">BOD, kg/yr </t>
  </si>
  <si>
    <t>TSS, kg/yr</t>
  </si>
  <si>
    <t>Total N, kg/yr</t>
  </si>
  <si>
    <t>Total P, kg/yr</t>
  </si>
  <si>
    <t>Oil, kg/yr</t>
  </si>
  <si>
    <t>Cr, kg/yr</t>
  </si>
  <si>
    <t>Phenol, kg/yr</t>
  </si>
  <si>
    <t>Sulphide, kg/yr</t>
  </si>
  <si>
    <t>Zn, kg/yr</t>
  </si>
  <si>
    <t>SO4, kg/yr</t>
  </si>
  <si>
    <t>Pb, kg/yr</t>
  </si>
  <si>
    <t>Cu, kg/yr</t>
  </si>
  <si>
    <t>Cd, kg/yr</t>
  </si>
  <si>
    <t>TSP, kg/yr</t>
  </si>
  <si>
    <t>N(NOx), kg/yr</t>
  </si>
  <si>
    <t>SO2, kg/yr</t>
  </si>
  <si>
    <t>Sn, kg/yr</t>
  </si>
  <si>
    <t>Au, kg/yr</t>
  </si>
  <si>
    <t>Fe, kg/yr</t>
  </si>
  <si>
    <t>Cl, kg/yr</t>
  </si>
  <si>
    <t>Sulfates, kg/yr</t>
  </si>
  <si>
    <t>Chlorides, kg/yr</t>
  </si>
  <si>
    <t>Ammonia nitrogen, kg/yr</t>
  </si>
  <si>
    <t>Nitrates, kg/yr</t>
  </si>
  <si>
    <t>Synthetic surfactants, kg/yr</t>
  </si>
  <si>
    <t>Nitrites</t>
  </si>
  <si>
    <t>Mg</t>
  </si>
  <si>
    <t>Mn</t>
  </si>
  <si>
    <t>S</t>
  </si>
  <si>
    <t>Pollution source name (PS)</t>
  </si>
  <si>
    <t>PS category under GIWA</t>
  </si>
  <si>
    <t>Latitude</t>
  </si>
  <si>
    <t>Longitude</t>
  </si>
  <si>
    <t>PS location</t>
  </si>
  <si>
    <t>Pollutants being discharged by PS jointly with waste waters, ton</t>
  </si>
  <si>
    <t>River or basin name</t>
  </si>
  <si>
    <t>Distance till Caspiy, km</t>
  </si>
  <si>
    <t>Phenols</t>
  </si>
  <si>
    <t>Nitrite nitrogen</t>
  </si>
  <si>
    <t>Oil product</t>
  </si>
  <si>
    <t>Dry residue</t>
  </si>
  <si>
    <t>SSAS</t>
  </si>
  <si>
    <t>Suspended matters</t>
  </si>
  <si>
    <t>Saimonov bay</t>
  </si>
  <si>
    <t>“Garabogassulfate” IA</t>
  </si>
  <si>
    <t>Nearest city or settlement, km</t>
  </si>
  <si>
    <t>Territory of Turkmenbashi</t>
  </si>
  <si>
    <t>Territory of Garabogas</t>
  </si>
  <si>
    <t>Turkmenbashi gulf</t>
  </si>
  <si>
    <t>Caspian Sea</t>
  </si>
  <si>
    <t>Pollutants, ton</t>
  </si>
  <si>
    <t>Hydrocarbons</t>
  </si>
  <si>
    <t>Caspian Sea coast</t>
  </si>
  <si>
    <t xml:space="preserve">“Turkmendenizyollary” Administration (Turkmenbashi Sea Port) </t>
  </si>
  <si>
    <t>Hazar chemical plant</t>
  </si>
  <si>
    <t>Total emission</t>
  </si>
  <si>
    <t>Gas-like &amp; liquified</t>
  </si>
  <si>
    <t>Territory of Garabogas city</t>
  </si>
  <si>
    <t>Territory of Hazar city</t>
  </si>
  <si>
    <t>Turkmenbashi gulf, Caspian Sea</t>
  </si>
  <si>
    <t>Turkmenbashi Complex of Refineries</t>
  </si>
  <si>
    <t>Thermal Power Station/city of Turkmenbashi</t>
  </si>
  <si>
    <t>Solid, ton</t>
  </si>
  <si>
    <t>Gaseous, ton</t>
  </si>
  <si>
    <t>CO, ton</t>
  </si>
  <si>
    <t>Hydrocarbons, ton</t>
  </si>
  <si>
    <t>SSAS, ton</t>
  </si>
  <si>
    <t>NOx, ton</t>
  </si>
  <si>
    <t>Turkmenistan</t>
  </si>
  <si>
    <t>Industry</t>
  </si>
  <si>
    <t>BOD kg/yr</t>
  </si>
  <si>
    <t>TSS kg/yr</t>
  </si>
  <si>
    <t>Total N kg/yr</t>
  </si>
  <si>
    <t>Total P kg/yr</t>
  </si>
  <si>
    <t>73100 - head/yr</t>
  </si>
  <si>
    <t>3000 - head/yr</t>
  </si>
  <si>
    <t>949400 - head/yr</t>
  </si>
  <si>
    <t>68800 - head/yr</t>
  </si>
  <si>
    <t>46300 - (kg of bird)*yr</t>
  </si>
  <si>
    <t>1200 – ha</t>
  </si>
  <si>
    <t>1000 – ha</t>
  </si>
  <si>
    <t xml:space="preserve">Food, beverages and tobacco - Grain mills - Rye milling (cyclones and fabric filters) - 13010306 </t>
  </si>
  <si>
    <t>3000 - tn</t>
  </si>
  <si>
    <t xml:space="preserve">Food, beverages and tobacco - Meat Smokehouse - Uncontrolled - 13010101 </t>
  </si>
  <si>
    <t>47 - tn</t>
  </si>
  <si>
    <t xml:space="preserve">Manufacture of other chemicals - Manufacture of paints, varnishes and lacquers - Paint manufacture (afterburners) - 13080102 </t>
  </si>
  <si>
    <t>13 - tn</t>
  </si>
  <si>
    <t>GIWA Code</t>
  </si>
  <si>
    <t xml:space="preserve">Animals - Cows - Dairy Cattle (590kg aver) Free stall barn - </t>
  </si>
  <si>
    <t xml:space="preserve">Animals - Swine - Swine feedlot (45kg aver) slotted floor/pit manure - </t>
  </si>
  <si>
    <t xml:space="preserve">Animals - Sheep/Lambs - Sheep (68kg aver) housed/solid manure - </t>
  </si>
  <si>
    <t xml:space="preserve">Animals - Horses - Horses/ Manure and bedding - </t>
  </si>
  <si>
    <t xml:space="preserve">Animals - Poultry - Chicken (Layers) - </t>
  </si>
  <si>
    <t xml:space="preserve">Land use (including crops) - specific crop - corn/maize - </t>
  </si>
  <si>
    <t xml:space="preserve">Land use (including crops) - specific crop - potatoes - </t>
  </si>
  <si>
    <t>3222800 - 1000m3 crude</t>
  </si>
  <si>
    <t>2 - per person</t>
  </si>
  <si>
    <t>793 - per person</t>
  </si>
  <si>
    <t>Oil, kg/year</t>
  </si>
  <si>
    <t>TSP, kg/year</t>
  </si>
  <si>
    <t>Cr, kg/year</t>
  </si>
  <si>
    <t>Phenol, kg/year</t>
  </si>
  <si>
    <t>Sulphide, kg/year</t>
  </si>
  <si>
    <t>Bacteria, kg/year</t>
  </si>
  <si>
    <t xml:space="preserve">Petroleum refineries - Cracking refinery - </t>
  </si>
  <si>
    <t xml:space="preserve">Sewage - No Treatment - </t>
  </si>
  <si>
    <t xml:space="preserve">Sewage - Secondary Treatment - </t>
  </si>
  <si>
    <t>Location</t>
  </si>
  <si>
    <t>All sources</t>
  </si>
  <si>
    <t>Whole Caspian zone</t>
  </si>
  <si>
    <t>Name of PS</t>
  </si>
  <si>
    <t>Caspian zone</t>
  </si>
  <si>
    <t>Caspian sea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</si>
</sst>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7.5"/>
      <color indexed="18"/>
      <name val="Times New Roman"/>
      <family val="1"/>
    </font>
    <font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Fill="1" applyBorder="1" applyAlignment="1">
      <alignment wrapText="1"/>
    </xf>
    <xf numFmtId="11" fontId="0" fillId="0" borderId="0" xfId="0" applyNumberFormat="1" applyAlignment="1">
      <alignment/>
    </xf>
    <xf numFmtId="0" fontId="5" fillId="0" borderId="5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3" fillId="0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2" fillId="0" borderId="14" xfId="0" applyFont="1" applyBorder="1" applyAlignment="1">
      <alignment wrapText="1"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0" fontId="15" fillId="0" borderId="16" xfId="0" applyFont="1" applyBorder="1" applyAlignment="1">
      <alignment wrapText="1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11" fontId="12" fillId="0" borderId="18" xfId="0" applyNumberFormat="1" applyFont="1" applyBorder="1" applyAlignment="1">
      <alignment/>
    </xf>
    <xf numFmtId="0" fontId="12" fillId="0" borderId="19" xfId="0" applyFont="1" applyBorder="1" applyAlignment="1">
      <alignment/>
    </xf>
    <xf numFmtId="11" fontId="12" fillId="0" borderId="20" xfId="0" applyNumberFormat="1" applyFont="1" applyBorder="1" applyAlignment="1">
      <alignment/>
    </xf>
    <xf numFmtId="0" fontId="12" fillId="0" borderId="21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61"/>
  <sheetViews>
    <sheetView tabSelected="1" workbookViewId="0" topLeftCell="AL1">
      <pane ySplit="1" topLeftCell="BM335" activePane="bottomLeft" state="frozen"/>
      <selection pane="topLeft" activeCell="M1" sqref="M1"/>
      <selection pane="bottomLeft" activeCell="B360" sqref="B360"/>
    </sheetView>
  </sheetViews>
  <sheetFormatPr defaultColWidth="9.140625" defaultRowHeight="12.75" customHeight="1"/>
  <cols>
    <col min="1" max="1" width="9.140625" style="15" customWidth="1"/>
    <col min="2" max="2" width="45.00390625" style="15" customWidth="1"/>
    <col min="3" max="6" width="9.140625" style="15" customWidth="1"/>
    <col min="7" max="7" width="40.28125" style="15" customWidth="1"/>
    <col min="8" max="8" width="30.28125" style="15" customWidth="1"/>
    <col min="9" max="9" width="10.7109375" style="15" customWidth="1"/>
    <col min="10" max="10" width="9.140625" style="15" customWidth="1"/>
    <col min="11" max="11" width="10.28125" style="15" customWidth="1"/>
    <col min="12" max="36" width="9.140625" style="15" customWidth="1"/>
    <col min="37" max="37" width="10.8515625" style="15" customWidth="1"/>
    <col min="38" max="16384" width="9.140625" style="15" customWidth="1"/>
  </cols>
  <sheetData>
    <row r="1" spans="1:45" ht="24.75" customHeight="1">
      <c r="A1" s="12" t="s">
        <v>625</v>
      </c>
      <c r="B1" s="12" t="s">
        <v>79</v>
      </c>
      <c r="C1" s="12" t="s">
        <v>281</v>
      </c>
      <c r="D1" s="12" t="s">
        <v>627</v>
      </c>
      <c r="E1" s="12" t="s">
        <v>772</v>
      </c>
      <c r="F1" s="12" t="s">
        <v>773</v>
      </c>
      <c r="G1" s="12" t="s">
        <v>85</v>
      </c>
      <c r="H1" s="12" t="s">
        <v>86</v>
      </c>
      <c r="I1" s="12" t="s">
        <v>87</v>
      </c>
      <c r="J1" s="12" t="s">
        <v>817</v>
      </c>
      <c r="K1" s="12" t="s">
        <v>818</v>
      </c>
      <c r="L1" s="12" t="s">
        <v>819</v>
      </c>
      <c r="M1" s="13" t="s">
        <v>820</v>
      </c>
      <c r="N1" s="14" t="s">
        <v>821</v>
      </c>
      <c r="O1" s="14" t="s">
        <v>822</v>
      </c>
      <c r="P1" s="14" t="s">
        <v>823</v>
      </c>
      <c r="Q1" s="14" t="s">
        <v>824</v>
      </c>
      <c r="R1" s="14" t="s">
        <v>825</v>
      </c>
      <c r="S1" s="14" t="s">
        <v>826</v>
      </c>
      <c r="T1" s="15" t="s">
        <v>277</v>
      </c>
      <c r="U1" s="14" t="s">
        <v>827</v>
      </c>
      <c r="V1" s="14" t="s">
        <v>828</v>
      </c>
      <c r="W1" s="14" t="s">
        <v>829</v>
      </c>
      <c r="X1" s="14" t="s">
        <v>830</v>
      </c>
      <c r="Y1" s="14" t="s">
        <v>831</v>
      </c>
      <c r="Z1" s="14" t="s">
        <v>832</v>
      </c>
      <c r="AA1" s="14" t="s">
        <v>833</v>
      </c>
      <c r="AB1" s="14" t="s">
        <v>834</v>
      </c>
      <c r="AC1" s="14" t="s">
        <v>835</v>
      </c>
      <c r="AD1" s="14" t="s">
        <v>836</v>
      </c>
      <c r="AE1" s="12" t="s">
        <v>837</v>
      </c>
      <c r="AF1" s="12" t="s">
        <v>838</v>
      </c>
      <c r="AG1" s="12" t="s">
        <v>839</v>
      </c>
      <c r="AH1" s="12" t="s">
        <v>840</v>
      </c>
      <c r="AI1" s="12" t="s">
        <v>841</v>
      </c>
      <c r="AJ1" s="12" t="s">
        <v>879</v>
      </c>
      <c r="AK1" s="12" t="s">
        <v>880</v>
      </c>
      <c r="AL1" s="12" t="s">
        <v>881</v>
      </c>
      <c r="AM1" s="12" t="s">
        <v>884</v>
      </c>
      <c r="AN1" s="12" t="s">
        <v>882</v>
      </c>
      <c r="AO1" s="15" t="s">
        <v>842</v>
      </c>
      <c r="AP1" s="15" t="s">
        <v>843</v>
      </c>
      <c r="AQ1" s="15" t="s">
        <v>844</v>
      </c>
      <c r="AR1" s="15" t="s">
        <v>845</v>
      </c>
      <c r="AS1" s="15" t="s">
        <v>883</v>
      </c>
    </row>
    <row r="2" spans="1:42" ht="12.75" customHeight="1">
      <c r="A2" s="15" t="s">
        <v>626</v>
      </c>
      <c r="B2" s="16" t="s">
        <v>435</v>
      </c>
      <c r="C2" s="12">
        <v>40</v>
      </c>
      <c r="D2" s="12"/>
      <c r="E2" s="12" t="s">
        <v>779</v>
      </c>
      <c r="F2" s="12" t="s">
        <v>780</v>
      </c>
      <c r="G2" s="12" t="s">
        <v>438</v>
      </c>
      <c r="H2" s="12" t="s">
        <v>439</v>
      </c>
      <c r="I2" s="12">
        <v>50</v>
      </c>
      <c r="J2" s="17">
        <v>140000</v>
      </c>
      <c r="K2" s="17">
        <v>480000</v>
      </c>
      <c r="P2" s="15">
        <v>30</v>
      </c>
      <c r="R2" s="15">
        <v>130</v>
      </c>
      <c r="U2" s="15">
        <v>130</v>
      </c>
      <c r="V2" s="15">
        <v>120</v>
      </c>
      <c r="AC2" s="17">
        <v>11200</v>
      </c>
      <c r="AE2" s="17">
        <v>3540000</v>
      </c>
      <c r="AF2" s="17">
        <v>4780000</v>
      </c>
      <c r="AG2" s="17">
        <v>83500</v>
      </c>
      <c r="AH2" s="17">
        <v>512400</v>
      </c>
      <c r="AI2" s="17">
        <v>3160</v>
      </c>
      <c r="AJ2" s="18"/>
      <c r="AK2" s="18"/>
      <c r="AL2" s="18"/>
      <c r="AM2" s="18"/>
      <c r="AN2" s="18"/>
      <c r="AO2" s="15">
        <v>22790</v>
      </c>
      <c r="AP2" s="15">
        <v>1360</v>
      </c>
    </row>
    <row r="3" spans="1:40" s="21" customFormat="1" ht="12.75" customHeight="1">
      <c r="A3" s="21" t="s">
        <v>626</v>
      </c>
      <c r="B3" s="14" t="s">
        <v>440</v>
      </c>
      <c r="C3" s="22">
        <v>40</v>
      </c>
      <c r="D3" s="22"/>
      <c r="E3" s="22" t="s">
        <v>779</v>
      </c>
      <c r="F3" s="22" t="s">
        <v>780</v>
      </c>
      <c r="G3" s="22" t="s">
        <v>438</v>
      </c>
      <c r="H3" s="22" t="s">
        <v>439</v>
      </c>
      <c r="I3" s="22">
        <v>50</v>
      </c>
      <c r="J3" s="23">
        <v>20000</v>
      </c>
      <c r="K3" s="23">
        <v>80000</v>
      </c>
      <c r="N3" s="21">
        <v>7880</v>
      </c>
      <c r="AC3" s="23">
        <v>660</v>
      </c>
      <c r="AE3" s="23">
        <v>730000</v>
      </c>
      <c r="AF3" s="23">
        <v>1480000</v>
      </c>
      <c r="AG3" s="23">
        <v>11460</v>
      </c>
      <c r="AH3" s="23">
        <v>16660</v>
      </c>
      <c r="AI3" s="23">
        <v>1020</v>
      </c>
      <c r="AJ3" s="24"/>
      <c r="AK3" s="24"/>
      <c r="AL3" s="24"/>
      <c r="AM3" s="24"/>
      <c r="AN3" s="24"/>
    </row>
    <row r="4" spans="1:41" s="21" customFormat="1" ht="12.75" customHeight="1">
      <c r="A4" s="21" t="s">
        <v>626</v>
      </c>
      <c r="B4" s="14" t="s">
        <v>441</v>
      </c>
      <c r="C4" s="22">
        <v>40</v>
      </c>
      <c r="D4" s="22"/>
      <c r="E4" s="22" t="s">
        <v>779</v>
      </c>
      <c r="F4" s="22" t="s">
        <v>780</v>
      </c>
      <c r="G4" s="22" t="s">
        <v>438</v>
      </c>
      <c r="H4" s="22" t="s">
        <v>439</v>
      </c>
      <c r="I4" s="22">
        <v>50</v>
      </c>
      <c r="J4" s="23">
        <v>240000</v>
      </c>
      <c r="K4" s="23">
        <v>800000</v>
      </c>
      <c r="O4" s="21">
        <v>100</v>
      </c>
      <c r="P4" s="21">
        <v>30</v>
      </c>
      <c r="R4" s="21">
        <v>160</v>
      </c>
      <c r="U4" s="21">
        <v>120</v>
      </c>
      <c r="V4" s="21">
        <v>100</v>
      </c>
      <c r="AC4" s="23">
        <v>10250</v>
      </c>
      <c r="AE4" s="23">
        <v>4230000</v>
      </c>
      <c r="AF4" s="23">
        <v>5370000</v>
      </c>
      <c r="AG4" s="23">
        <v>14570</v>
      </c>
      <c r="AH4" s="23">
        <v>154030</v>
      </c>
      <c r="AI4" s="23">
        <v>2300</v>
      </c>
      <c r="AJ4" s="24"/>
      <c r="AK4" s="24"/>
      <c r="AL4" s="24"/>
      <c r="AM4" s="24"/>
      <c r="AN4" s="24"/>
      <c r="AO4" s="21">
        <v>400</v>
      </c>
    </row>
    <row r="5" spans="1:41" s="21" customFormat="1" ht="12.75" customHeight="1">
      <c r="A5" s="21" t="s">
        <v>626</v>
      </c>
      <c r="B5" s="14" t="s">
        <v>442</v>
      </c>
      <c r="C5" s="22">
        <v>38</v>
      </c>
      <c r="D5" s="22"/>
      <c r="E5" s="22" t="s">
        <v>779</v>
      </c>
      <c r="F5" s="22" t="s">
        <v>780</v>
      </c>
      <c r="G5" s="22" t="s">
        <v>438</v>
      </c>
      <c r="H5" s="22" t="s">
        <v>439</v>
      </c>
      <c r="I5" s="22">
        <v>50</v>
      </c>
      <c r="J5" s="23">
        <v>0</v>
      </c>
      <c r="K5" s="23">
        <v>0</v>
      </c>
      <c r="AC5" s="23">
        <v>0</v>
      </c>
      <c r="AE5" s="23">
        <v>20000</v>
      </c>
      <c r="AF5" s="23">
        <v>20000</v>
      </c>
      <c r="AG5" s="23">
        <v>2410</v>
      </c>
      <c r="AH5" s="23">
        <v>390</v>
      </c>
      <c r="AI5" s="23">
        <v>0</v>
      </c>
      <c r="AJ5" s="24"/>
      <c r="AK5" s="24"/>
      <c r="AL5" s="24"/>
      <c r="AM5" s="24"/>
      <c r="AN5" s="24"/>
      <c r="AO5" s="21">
        <v>30</v>
      </c>
    </row>
    <row r="6" spans="1:40" s="21" customFormat="1" ht="12.75" customHeight="1">
      <c r="A6" s="21" t="s">
        <v>626</v>
      </c>
      <c r="B6" s="14" t="s">
        <v>443</v>
      </c>
      <c r="C6" s="22">
        <v>40</v>
      </c>
      <c r="D6" s="22"/>
      <c r="E6" s="22" t="s">
        <v>781</v>
      </c>
      <c r="F6" s="22" t="s">
        <v>782</v>
      </c>
      <c r="G6" s="22" t="s">
        <v>446</v>
      </c>
      <c r="H6" s="22" t="s">
        <v>439</v>
      </c>
      <c r="I6" s="22">
        <v>370</v>
      </c>
      <c r="J6" s="23">
        <v>20000</v>
      </c>
      <c r="K6" s="23">
        <v>20000</v>
      </c>
      <c r="R6" s="21">
        <v>70</v>
      </c>
      <c r="V6" s="21">
        <v>20</v>
      </c>
      <c r="AC6" s="23">
        <v>0</v>
      </c>
      <c r="AE6" s="23">
        <v>90000</v>
      </c>
      <c r="AF6" s="23">
        <v>70000</v>
      </c>
      <c r="AG6" s="23">
        <v>3600</v>
      </c>
      <c r="AH6" s="23">
        <v>1510</v>
      </c>
      <c r="AI6" s="23">
        <v>60</v>
      </c>
      <c r="AJ6" s="24"/>
      <c r="AK6" s="24"/>
      <c r="AL6" s="24"/>
      <c r="AM6" s="24"/>
      <c r="AN6" s="24"/>
    </row>
    <row r="7" spans="1:40" s="21" customFormat="1" ht="12.75" customHeight="1">
      <c r="A7" s="21" t="s">
        <v>626</v>
      </c>
      <c r="B7" s="14" t="s">
        <v>443</v>
      </c>
      <c r="C7" s="22">
        <v>40</v>
      </c>
      <c r="D7" s="22"/>
      <c r="E7" s="22" t="s">
        <v>783</v>
      </c>
      <c r="F7" s="22" t="s">
        <v>784</v>
      </c>
      <c r="G7" s="22" t="s">
        <v>449</v>
      </c>
      <c r="H7" s="22" t="s">
        <v>439</v>
      </c>
      <c r="I7" s="22">
        <v>320</v>
      </c>
      <c r="J7" s="23">
        <v>0</v>
      </c>
      <c r="K7" s="23">
        <v>0</v>
      </c>
      <c r="AC7" s="23">
        <v>0</v>
      </c>
      <c r="AE7" s="23">
        <v>0</v>
      </c>
      <c r="AF7" s="23">
        <v>0</v>
      </c>
      <c r="AG7" s="23">
        <v>10</v>
      </c>
      <c r="AH7" s="23">
        <v>10</v>
      </c>
      <c r="AI7" s="23">
        <v>0</v>
      </c>
      <c r="AJ7" s="24"/>
      <c r="AK7" s="24"/>
      <c r="AL7" s="24"/>
      <c r="AM7" s="24"/>
      <c r="AN7" s="24"/>
    </row>
    <row r="8" spans="1:41" s="21" customFormat="1" ht="12.75" customHeight="1">
      <c r="A8" s="21" t="s">
        <v>626</v>
      </c>
      <c r="B8" s="14" t="s">
        <v>450</v>
      </c>
      <c r="C8" s="22">
        <v>35</v>
      </c>
      <c r="D8" s="22"/>
      <c r="E8" s="22" t="s">
        <v>785</v>
      </c>
      <c r="F8" s="22" t="s">
        <v>786</v>
      </c>
      <c r="G8" s="22" t="s">
        <v>453</v>
      </c>
      <c r="H8" s="22"/>
      <c r="I8" s="22" t="s">
        <v>455</v>
      </c>
      <c r="J8" s="23">
        <v>0</v>
      </c>
      <c r="K8" s="23">
        <v>0</v>
      </c>
      <c r="AC8" s="23">
        <v>0</v>
      </c>
      <c r="AE8" s="23">
        <v>0</v>
      </c>
      <c r="AF8" s="23">
        <v>0</v>
      </c>
      <c r="AG8" s="23">
        <v>200</v>
      </c>
      <c r="AH8" s="23">
        <v>0</v>
      </c>
      <c r="AI8" s="23">
        <v>10</v>
      </c>
      <c r="AJ8" s="24"/>
      <c r="AK8" s="24"/>
      <c r="AL8" s="24"/>
      <c r="AM8" s="24"/>
      <c r="AN8" s="24"/>
      <c r="AO8" s="21">
        <v>20</v>
      </c>
    </row>
    <row r="9" spans="1:41" s="21" customFormat="1" ht="12.75" customHeight="1">
      <c r="A9" s="21" t="s">
        <v>626</v>
      </c>
      <c r="B9" s="14" t="s">
        <v>456</v>
      </c>
      <c r="C9" s="22">
        <v>40</v>
      </c>
      <c r="D9" s="22"/>
      <c r="E9" s="22" t="s">
        <v>787</v>
      </c>
      <c r="F9" s="22" t="s">
        <v>788</v>
      </c>
      <c r="G9" s="22" t="s">
        <v>459</v>
      </c>
      <c r="H9" s="22" t="s">
        <v>460</v>
      </c>
      <c r="I9" s="22">
        <v>12</v>
      </c>
      <c r="J9" s="23">
        <v>0</v>
      </c>
      <c r="K9" s="23">
        <v>0</v>
      </c>
      <c r="AC9" s="23">
        <v>10</v>
      </c>
      <c r="AE9" s="23">
        <v>20000</v>
      </c>
      <c r="AF9" s="23">
        <v>0</v>
      </c>
      <c r="AG9" s="23">
        <v>50</v>
      </c>
      <c r="AH9" s="23">
        <v>360</v>
      </c>
      <c r="AI9" s="23">
        <v>0</v>
      </c>
      <c r="AJ9" s="24"/>
      <c r="AK9" s="24"/>
      <c r="AL9" s="24"/>
      <c r="AM9" s="24"/>
      <c r="AN9" s="24"/>
      <c r="AO9" s="21">
        <v>10</v>
      </c>
    </row>
    <row r="10" spans="1:40" s="21" customFormat="1" ht="12.75" customHeight="1">
      <c r="A10" s="21" t="s">
        <v>626</v>
      </c>
      <c r="B10" s="14" t="s">
        <v>461</v>
      </c>
      <c r="C10" s="22">
        <v>39</v>
      </c>
      <c r="D10" s="22"/>
      <c r="E10" s="22" t="s">
        <v>785</v>
      </c>
      <c r="F10" s="22" t="s">
        <v>786</v>
      </c>
      <c r="G10" s="22" t="s">
        <v>453</v>
      </c>
      <c r="H10" s="22" t="s">
        <v>454</v>
      </c>
      <c r="I10" s="22" t="s">
        <v>455</v>
      </c>
      <c r="J10" s="23">
        <v>0</v>
      </c>
      <c r="K10" s="23">
        <v>0</v>
      </c>
      <c r="AC10" s="23">
        <v>20</v>
      </c>
      <c r="AE10" s="23">
        <v>30000</v>
      </c>
      <c r="AF10" s="23">
        <v>10000</v>
      </c>
      <c r="AG10" s="23">
        <v>0</v>
      </c>
      <c r="AH10" s="23">
        <v>0</v>
      </c>
      <c r="AI10" s="23">
        <v>0</v>
      </c>
      <c r="AJ10" s="24"/>
      <c r="AK10" s="24"/>
      <c r="AL10" s="24"/>
      <c r="AM10" s="24"/>
      <c r="AN10" s="24"/>
    </row>
    <row r="11" spans="1:40" ht="12.75" customHeight="1">
      <c r="A11" s="15" t="s">
        <v>626</v>
      </c>
      <c r="B11" s="13" t="s">
        <v>462</v>
      </c>
      <c r="C11" s="12">
        <v>39</v>
      </c>
      <c r="D11" s="12"/>
      <c r="E11" s="12" t="s">
        <v>789</v>
      </c>
      <c r="F11" s="12" t="s">
        <v>790</v>
      </c>
      <c r="G11" s="12" t="s">
        <v>465</v>
      </c>
      <c r="H11" s="12" t="s">
        <v>454</v>
      </c>
      <c r="I11" s="12" t="s">
        <v>455</v>
      </c>
      <c r="J11" s="17">
        <v>0</v>
      </c>
      <c r="K11" s="17">
        <v>0</v>
      </c>
      <c r="AC11" s="17">
        <v>0</v>
      </c>
      <c r="AE11" s="17">
        <v>20000</v>
      </c>
      <c r="AF11" s="17">
        <v>10000</v>
      </c>
      <c r="AG11" s="17">
        <v>0</v>
      </c>
      <c r="AH11" s="17">
        <v>0</v>
      </c>
      <c r="AI11" s="17">
        <v>0</v>
      </c>
      <c r="AJ11" s="18"/>
      <c r="AK11" s="18"/>
      <c r="AL11" s="18"/>
      <c r="AM11" s="18"/>
      <c r="AN11" s="18"/>
    </row>
    <row r="12" spans="1:40" s="21" customFormat="1" ht="12.75" customHeight="1">
      <c r="A12" s="21" t="s">
        <v>626</v>
      </c>
      <c r="B12" s="14" t="s">
        <v>466</v>
      </c>
      <c r="C12" s="22">
        <v>40</v>
      </c>
      <c r="D12" s="22"/>
      <c r="E12" s="22" t="s">
        <v>791</v>
      </c>
      <c r="F12" s="22" t="s">
        <v>792</v>
      </c>
      <c r="G12" s="22" t="s">
        <v>469</v>
      </c>
      <c r="H12" s="22" t="s">
        <v>460</v>
      </c>
      <c r="I12" s="22">
        <v>42</v>
      </c>
      <c r="J12" s="23">
        <v>390000</v>
      </c>
      <c r="K12" s="23">
        <v>3330000</v>
      </c>
      <c r="O12" s="21">
        <v>80</v>
      </c>
      <c r="R12" s="21">
        <v>30</v>
      </c>
      <c r="V12" s="21">
        <v>10</v>
      </c>
      <c r="AC12" s="23">
        <v>470</v>
      </c>
      <c r="AE12" s="23">
        <v>550000</v>
      </c>
      <c r="AF12" s="23">
        <v>180000</v>
      </c>
      <c r="AG12" s="23">
        <v>43150</v>
      </c>
      <c r="AH12" s="23">
        <v>1960</v>
      </c>
      <c r="AI12" s="23">
        <v>5050</v>
      </c>
      <c r="AJ12" s="24"/>
      <c r="AK12" s="24"/>
      <c r="AL12" s="24"/>
      <c r="AM12" s="24"/>
      <c r="AN12" s="24"/>
    </row>
    <row r="13" spans="1:41" s="21" customFormat="1" ht="12.75" customHeight="1">
      <c r="A13" s="21" t="s">
        <v>626</v>
      </c>
      <c r="B13" s="14" t="s">
        <v>470</v>
      </c>
      <c r="C13" s="22">
        <v>40</v>
      </c>
      <c r="D13" s="22"/>
      <c r="E13" s="22" t="s">
        <v>793</v>
      </c>
      <c r="F13" s="22" t="s">
        <v>794</v>
      </c>
      <c r="G13" s="22" t="s">
        <v>473</v>
      </c>
      <c r="H13" s="22" t="s">
        <v>454</v>
      </c>
      <c r="I13" s="22" t="s">
        <v>622</v>
      </c>
      <c r="J13" s="23">
        <v>430000</v>
      </c>
      <c r="K13" s="23">
        <v>660000</v>
      </c>
      <c r="O13" s="21">
        <v>50</v>
      </c>
      <c r="R13" s="21">
        <v>20</v>
      </c>
      <c r="V13" s="21">
        <v>10</v>
      </c>
      <c r="AC13" s="23">
        <v>1100</v>
      </c>
      <c r="AE13" s="23">
        <v>1090000</v>
      </c>
      <c r="AF13" s="23">
        <v>550000</v>
      </c>
      <c r="AG13" s="23">
        <v>140050</v>
      </c>
      <c r="AH13" s="23">
        <v>23210</v>
      </c>
      <c r="AI13" s="23">
        <v>520</v>
      </c>
      <c r="AJ13" s="24"/>
      <c r="AK13" s="24"/>
      <c r="AL13" s="24"/>
      <c r="AM13" s="24"/>
      <c r="AN13" s="24"/>
      <c r="AO13" s="21">
        <v>510</v>
      </c>
    </row>
    <row r="14" spans="1:41" s="21" customFormat="1" ht="12.75" customHeight="1">
      <c r="A14" s="21" t="s">
        <v>626</v>
      </c>
      <c r="B14" s="14" t="s">
        <v>474</v>
      </c>
      <c r="C14" s="22">
        <v>40</v>
      </c>
      <c r="D14" s="22"/>
      <c r="E14" s="22" t="s">
        <v>795</v>
      </c>
      <c r="F14" s="22" t="s">
        <v>796</v>
      </c>
      <c r="G14" s="22" t="s">
        <v>477</v>
      </c>
      <c r="H14" s="22" t="s">
        <v>478</v>
      </c>
      <c r="I14" s="22">
        <v>71</v>
      </c>
      <c r="J14" s="23">
        <v>20000</v>
      </c>
      <c r="K14" s="23">
        <v>20000</v>
      </c>
      <c r="AC14" s="23">
        <v>450</v>
      </c>
      <c r="AE14" s="23">
        <v>340000</v>
      </c>
      <c r="AF14" s="23">
        <v>340000</v>
      </c>
      <c r="AG14" s="23">
        <v>2910</v>
      </c>
      <c r="AH14" s="23">
        <v>5010</v>
      </c>
      <c r="AI14" s="23">
        <v>440</v>
      </c>
      <c r="AJ14" s="24"/>
      <c r="AK14" s="24"/>
      <c r="AL14" s="24"/>
      <c r="AM14" s="24"/>
      <c r="AN14" s="24"/>
      <c r="AO14" s="21">
        <v>140</v>
      </c>
    </row>
    <row r="15" spans="1:40" s="21" customFormat="1" ht="12.75" customHeight="1">
      <c r="A15" s="21" t="s">
        <v>626</v>
      </c>
      <c r="B15" s="14" t="s">
        <v>479</v>
      </c>
      <c r="C15" s="22">
        <v>40</v>
      </c>
      <c r="D15" s="22"/>
      <c r="E15" s="22" t="s">
        <v>797</v>
      </c>
      <c r="F15" s="22" t="s">
        <v>798</v>
      </c>
      <c r="G15" s="22" t="s">
        <v>482</v>
      </c>
      <c r="H15" s="22" t="s">
        <v>454</v>
      </c>
      <c r="I15" s="22">
        <v>1</v>
      </c>
      <c r="J15" s="23">
        <v>200000</v>
      </c>
      <c r="K15" s="23">
        <v>130000</v>
      </c>
      <c r="AC15" s="23">
        <v>230</v>
      </c>
      <c r="AE15" s="23">
        <v>1480000</v>
      </c>
      <c r="AF15" s="23">
        <v>530000</v>
      </c>
      <c r="AG15" s="23">
        <v>18300</v>
      </c>
      <c r="AH15" s="23">
        <v>1390</v>
      </c>
      <c r="AI15" s="23">
        <v>630</v>
      </c>
      <c r="AJ15" s="24"/>
      <c r="AK15" s="24"/>
      <c r="AL15" s="24"/>
      <c r="AM15" s="24"/>
      <c r="AN15" s="24"/>
    </row>
    <row r="16" spans="1:41" s="21" customFormat="1" ht="12.75" customHeight="1">
      <c r="A16" s="21" t="s">
        <v>626</v>
      </c>
      <c r="B16" s="14" t="s">
        <v>483</v>
      </c>
      <c r="C16" s="22">
        <v>40</v>
      </c>
      <c r="D16" s="22"/>
      <c r="E16" s="22" t="s">
        <v>799</v>
      </c>
      <c r="F16" s="22" t="s">
        <v>800</v>
      </c>
      <c r="G16" s="22" t="s">
        <v>486</v>
      </c>
      <c r="H16" s="22" t="s">
        <v>487</v>
      </c>
      <c r="I16" s="22">
        <v>74</v>
      </c>
      <c r="J16" s="23">
        <v>440000</v>
      </c>
      <c r="K16" s="23">
        <v>260000</v>
      </c>
      <c r="R16" s="21">
        <v>30</v>
      </c>
      <c r="AC16" s="23">
        <v>800</v>
      </c>
      <c r="AE16" s="23">
        <v>1070000</v>
      </c>
      <c r="AF16" s="23">
        <v>130000</v>
      </c>
      <c r="AG16" s="23">
        <v>45780</v>
      </c>
      <c r="AH16" s="23">
        <v>1760</v>
      </c>
      <c r="AI16" s="23">
        <v>2240</v>
      </c>
      <c r="AJ16" s="24"/>
      <c r="AK16" s="24"/>
      <c r="AL16" s="24"/>
      <c r="AM16" s="24"/>
      <c r="AN16" s="24"/>
      <c r="AO16" s="21">
        <v>1180</v>
      </c>
    </row>
    <row r="17" spans="1:40" s="21" customFormat="1" ht="12.75" customHeight="1">
      <c r="A17" s="21" t="s">
        <v>626</v>
      </c>
      <c r="B17" s="14" t="s">
        <v>488</v>
      </c>
      <c r="C17" s="22">
        <v>36</v>
      </c>
      <c r="D17" s="22"/>
      <c r="E17" s="22" t="s">
        <v>791</v>
      </c>
      <c r="F17" s="22" t="s">
        <v>792</v>
      </c>
      <c r="G17" s="22" t="s">
        <v>469</v>
      </c>
      <c r="H17" s="22" t="s">
        <v>489</v>
      </c>
      <c r="I17" s="22">
        <v>42</v>
      </c>
      <c r="J17" s="23">
        <v>0</v>
      </c>
      <c r="K17" s="23">
        <v>0</v>
      </c>
      <c r="AC17" s="23">
        <v>0</v>
      </c>
      <c r="AE17" s="23">
        <v>10000</v>
      </c>
      <c r="AF17" s="23">
        <v>20000</v>
      </c>
      <c r="AG17" s="23">
        <v>20</v>
      </c>
      <c r="AH17" s="23">
        <v>0</v>
      </c>
      <c r="AI17" s="23">
        <v>0</v>
      </c>
      <c r="AJ17" s="24"/>
      <c r="AK17" s="24"/>
      <c r="AL17" s="24"/>
      <c r="AM17" s="24"/>
      <c r="AN17" s="24"/>
    </row>
    <row r="18" spans="1:41" s="21" customFormat="1" ht="12.75" customHeight="1">
      <c r="A18" s="21" t="s">
        <v>626</v>
      </c>
      <c r="B18" s="14" t="s">
        <v>490</v>
      </c>
      <c r="C18" s="22">
        <v>40</v>
      </c>
      <c r="D18" s="22"/>
      <c r="E18" s="22" t="s">
        <v>785</v>
      </c>
      <c r="F18" s="22" t="s">
        <v>786</v>
      </c>
      <c r="G18" s="22" t="s">
        <v>491</v>
      </c>
      <c r="H18" s="22" t="s">
        <v>454</v>
      </c>
      <c r="I18" s="22">
        <v>1.5</v>
      </c>
      <c r="J18" s="23">
        <v>540000</v>
      </c>
      <c r="K18" s="23">
        <v>810000</v>
      </c>
      <c r="O18" s="21">
        <v>30</v>
      </c>
      <c r="R18" s="21">
        <v>440</v>
      </c>
      <c r="V18" s="21">
        <v>240</v>
      </c>
      <c r="AC18" s="23">
        <v>7130</v>
      </c>
      <c r="AE18" s="23">
        <v>6440000</v>
      </c>
      <c r="AF18" s="23">
        <v>4700000</v>
      </c>
      <c r="AG18" s="23">
        <v>134100</v>
      </c>
      <c r="AH18" s="23">
        <v>48100</v>
      </c>
      <c r="AI18" s="23">
        <v>0</v>
      </c>
      <c r="AJ18" s="24"/>
      <c r="AK18" s="24"/>
      <c r="AL18" s="24"/>
      <c r="AM18" s="24"/>
      <c r="AN18" s="24"/>
      <c r="AO18" s="21">
        <v>4780</v>
      </c>
    </row>
    <row r="19" spans="1:42" ht="12.75" customHeight="1">
      <c r="A19" s="15" t="s">
        <v>626</v>
      </c>
      <c r="B19" s="13" t="s">
        <v>492</v>
      </c>
      <c r="C19" s="12">
        <v>31</v>
      </c>
      <c r="D19" s="12"/>
      <c r="E19" s="12" t="s">
        <v>801</v>
      </c>
      <c r="F19" s="12" t="s">
        <v>802</v>
      </c>
      <c r="G19" s="12" t="s">
        <v>495</v>
      </c>
      <c r="H19" s="12" t="s">
        <v>460</v>
      </c>
      <c r="I19" s="12">
        <v>12</v>
      </c>
      <c r="J19" s="17">
        <v>0</v>
      </c>
      <c r="K19" s="17">
        <v>0</v>
      </c>
      <c r="AC19" s="17">
        <v>10</v>
      </c>
      <c r="AE19" s="17">
        <v>10000</v>
      </c>
      <c r="AF19" s="17">
        <v>0</v>
      </c>
      <c r="AG19" s="17">
        <v>60</v>
      </c>
      <c r="AH19" s="17">
        <v>50</v>
      </c>
      <c r="AI19" s="17">
        <v>0</v>
      </c>
      <c r="AJ19" s="18"/>
      <c r="AK19" s="18"/>
      <c r="AL19" s="18"/>
      <c r="AM19" s="18"/>
      <c r="AN19" s="18"/>
      <c r="AP19" s="15">
        <v>1240</v>
      </c>
    </row>
    <row r="20" spans="1:43" s="21" customFormat="1" ht="12.75" customHeight="1">
      <c r="A20" s="21" t="s">
        <v>626</v>
      </c>
      <c r="B20" s="14" t="s">
        <v>496</v>
      </c>
      <c r="C20" s="22">
        <v>40</v>
      </c>
      <c r="D20" s="22"/>
      <c r="E20" s="22" t="s">
        <v>803</v>
      </c>
      <c r="F20" s="22" t="s">
        <v>789</v>
      </c>
      <c r="G20" s="22" t="s">
        <v>499</v>
      </c>
      <c r="H20" s="22" t="s">
        <v>500</v>
      </c>
      <c r="I20" s="22">
        <v>70</v>
      </c>
      <c r="J20" s="23">
        <v>10000</v>
      </c>
      <c r="K20" s="23">
        <v>10000</v>
      </c>
      <c r="AC20" s="23">
        <v>20</v>
      </c>
      <c r="AE20" s="23">
        <v>90000</v>
      </c>
      <c r="AF20" s="23">
        <v>20000</v>
      </c>
      <c r="AG20" s="23">
        <v>1440</v>
      </c>
      <c r="AH20" s="23">
        <v>0</v>
      </c>
      <c r="AI20" s="23">
        <v>30</v>
      </c>
      <c r="AJ20" s="24"/>
      <c r="AK20" s="24"/>
      <c r="AL20" s="24"/>
      <c r="AM20" s="24"/>
      <c r="AN20" s="24"/>
      <c r="AP20" s="21">
        <v>28880</v>
      </c>
      <c r="AQ20" s="21">
        <v>60</v>
      </c>
    </row>
    <row r="21" spans="1:42" s="21" customFormat="1" ht="12.75" customHeight="1">
      <c r="A21" s="21" t="s">
        <v>626</v>
      </c>
      <c r="B21" s="14" t="s">
        <v>501</v>
      </c>
      <c r="C21" s="22">
        <v>40</v>
      </c>
      <c r="D21" s="22"/>
      <c r="E21" s="22" t="s">
        <v>804</v>
      </c>
      <c r="F21" s="22" t="s">
        <v>805</v>
      </c>
      <c r="G21" s="22" t="s">
        <v>504</v>
      </c>
      <c r="H21" s="22" t="s">
        <v>505</v>
      </c>
      <c r="I21" s="22">
        <v>51</v>
      </c>
      <c r="J21" s="23">
        <v>20000</v>
      </c>
      <c r="K21" s="23">
        <v>60000</v>
      </c>
      <c r="AC21" s="23">
        <v>1280</v>
      </c>
      <c r="AE21" s="23">
        <v>0</v>
      </c>
      <c r="AF21" s="23">
        <v>70000</v>
      </c>
      <c r="AG21" s="23">
        <v>4400</v>
      </c>
      <c r="AH21" s="23">
        <v>5200</v>
      </c>
      <c r="AI21" s="23">
        <v>1800</v>
      </c>
      <c r="AJ21" s="24"/>
      <c r="AK21" s="24"/>
      <c r="AL21" s="24"/>
      <c r="AM21" s="24"/>
      <c r="AN21" s="24"/>
      <c r="AP21" s="21">
        <v>480</v>
      </c>
    </row>
    <row r="22" spans="1:41" ht="12.75" customHeight="1">
      <c r="A22" s="15" t="s">
        <v>626</v>
      </c>
      <c r="B22" s="13" t="s">
        <v>501</v>
      </c>
      <c r="C22" s="12">
        <v>40</v>
      </c>
      <c r="D22" s="12"/>
      <c r="E22" s="12" t="s">
        <v>806</v>
      </c>
      <c r="F22" s="12" t="s">
        <v>807</v>
      </c>
      <c r="G22" s="12" t="s">
        <v>508</v>
      </c>
      <c r="H22" s="12" t="s">
        <v>454</v>
      </c>
      <c r="I22" s="12">
        <v>5</v>
      </c>
      <c r="J22" s="17">
        <v>10000</v>
      </c>
      <c r="K22" s="17">
        <v>90000</v>
      </c>
      <c r="AC22" s="17">
        <v>30</v>
      </c>
      <c r="AE22" s="17">
        <v>0</v>
      </c>
      <c r="AF22" s="17">
        <v>0</v>
      </c>
      <c r="AG22" s="17">
        <v>3650</v>
      </c>
      <c r="AH22" s="17">
        <v>720</v>
      </c>
      <c r="AI22" s="17">
        <v>100</v>
      </c>
      <c r="AJ22" s="18"/>
      <c r="AK22" s="18"/>
      <c r="AL22" s="18"/>
      <c r="AM22" s="18"/>
      <c r="AN22" s="18"/>
      <c r="AO22" s="15">
        <v>30</v>
      </c>
    </row>
    <row r="23" spans="1:40" ht="12.75" customHeight="1">
      <c r="A23" s="15" t="s">
        <v>626</v>
      </c>
      <c r="B23" s="13" t="s">
        <v>509</v>
      </c>
      <c r="C23" s="12">
        <v>40</v>
      </c>
      <c r="D23" s="12"/>
      <c r="E23" s="12" t="s">
        <v>785</v>
      </c>
      <c r="F23" s="12" t="s">
        <v>808</v>
      </c>
      <c r="G23" s="12" t="s">
        <v>511</v>
      </c>
      <c r="H23" s="12" t="s">
        <v>505</v>
      </c>
      <c r="I23" s="12">
        <v>51</v>
      </c>
      <c r="J23" s="17">
        <v>0</v>
      </c>
      <c r="K23" s="17">
        <v>10000</v>
      </c>
      <c r="AC23" s="17">
        <v>140</v>
      </c>
      <c r="AE23" s="17">
        <v>60000</v>
      </c>
      <c r="AF23" s="17">
        <v>10000</v>
      </c>
      <c r="AG23" s="17">
        <v>370</v>
      </c>
      <c r="AH23" s="17">
        <v>560</v>
      </c>
      <c r="AI23" s="17">
        <v>200</v>
      </c>
      <c r="AJ23" s="18"/>
      <c r="AK23" s="18"/>
      <c r="AL23" s="18"/>
      <c r="AM23" s="18"/>
      <c r="AN23" s="18"/>
    </row>
    <row r="24" spans="1:42" ht="12.75" customHeight="1">
      <c r="A24" s="15" t="s">
        <v>626</v>
      </c>
      <c r="B24" s="13" t="s">
        <v>512</v>
      </c>
      <c r="C24" s="12">
        <v>39</v>
      </c>
      <c r="D24" s="12"/>
      <c r="E24" s="12" t="s">
        <v>809</v>
      </c>
      <c r="F24" s="12" t="s">
        <v>810</v>
      </c>
      <c r="G24" s="12" t="s">
        <v>515</v>
      </c>
      <c r="H24" s="12" t="s">
        <v>500</v>
      </c>
      <c r="I24" s="12">
        <v>70</v>
      </c>
      <c r="J24" s="17">
        <v>0</v>
      </c>
      <c r="K24" s="17">
        <v>0</v>
      </c>
      <c r="AC24" s="17">
        <v>0</v>
      </c>
      <c r="AE24" s="17">
        <v>10000</v>
      </c>
      <c r="AF24" s="17">
        <v>0</v>
      </c>
      <c r="AG24" s="17">
        <v>380</v>
      </c>
      <c r="AH24" s="17">
        <v>40</v>
      </c>
      <c r="AI24" s="17">
        <v>0</v>
      </c>
      <c r="AJ24" s="18"/>
      <c r="AK24" s="18"/>
      <c r="AL24" s="18"/>
      <c r="AM24" s="18"/>
      <c r="AN24" s="18"/>
      <c r="AO24" s="15">
        <v>10</v>
      </c>
      <c r="AP24" s="15">
        <v>1160</v>
      </c>
    </row>
    <row r="25" spans="1:40" ht="12.75" customHeight="1">
      <c r="A25" s="15" t="s">
        <v>626</v>
      </c>
      <c r="B25" s="13" t="s">
        <v>523</v>
      </c>
      <c r="C25" s="12">
        <v>17</v>
      </c>
      <c r="D25" s="12"/>
      <c r="E25" s="12" t="s">
        <v>779</v>
      </c>
      <c r="F25" s="12" t="s">
        <v>780</v>
      </c>
      <c r="G25" s="12" t="s">
        <v>438</v>
      </c>
      <c r="H25" s="12" t="s">
        <v>439</v>
      </c>
      <c r="I25" s="12">
        <v>50</v>
      </c>
      <c r="J25" s="18"/>
      <c r="Z25" s="17">
        <v>36600</v>
      </c>
      <c r="AE25" s="18"/>
      <c r="AF25" s="18"/>
      <c r="AG25" s="18"/>
      <c r="AH25" s="18"/>
      <c r="AI25" s="18"/>
      <c r="AJ25" s="17">
        <v>1600</v>
      </c>
      <c r="AK25" s="17">
        <v>4089600</v>
      </c>
      <c r="AL25" s="17">
        <v>2011000</v>
      </c>
      <c r="AM25" s="17">
        <v>2034000</v>
      </c>
      <c r="AN25" s="17">
        <v>3400</v>
      </c>
    </row>
    <row r="26" spans="1:40" ht="12.75" customHeight="1">
      <c r="A26" s="15" t="s">
        <v>626</v>
      </c>
      <c r="B26" s="16" t="s">
        <v>524</v>
      </c>
      <c r="C26" s="12">
        <v>17</v>
      </c>
      <c r="D26" s="12"/>
      <c r="E26" s="12" t="s">
        <v>779</v>
      </c>
      <c r="F26" s="12" t="s">
        <v>780</v>
      </c>
      <c r="G26" s="12" t="s">
        <v>438</v>
      </c>
      <c r="H26" s="12" t="s">
        <v>439</v>
      </c>
      <c r="I26" s="12">
        <v>50</v>
      </c>
      <c r="J26" s="18"/>
      <c r="Z26" s="17">
        <v>43400</v>
      </c>
      <c r="AE26" s="18"/>
      <c r="AF26" s="18"/>
      <c r="AG26" s="18"/>
      <c r="AH26" s="18"/>
      <c r="AI26" s="18"/>
      <c r="AJ26" s="17">
        <v>150</v>
      </c>
      <c r="AK26" s="17">
        <v>938100</v>
      </c>
      <c r="AL26" s="17">
        <v>271300</v>
      </c>
      <c r="AM26" s="17">
        <v>622900</v>
      </c>
      <c r="AN26" s="17">
        <v>500</v>
      </c>
    </row>
    <row r="27" spans="1:44" ht="12.75" customHeight="1">
      <c r="A27" s="15" t="s">
        <v>626</v>
      </c>
      <c r="B27" s="13" t="s">
        <v>525</v>
      </c>
      <c r="C27" s="12">
        <v>18</v>
      </c>
      <c r="D27" s="12"/>
      <c r="E27" s="12" t="s">
        <v>779</v>
      </c>
      <c r="F27" s="12" t="s">
        <v>780</v>
      </c>
      <c r="G27" s="12" t="s">
        <v>526</v>
      </c>
      <c r="H27" s="12" t="s">
        <v>439</v>
      </c>
      <c r="I27" s="12">
        <v>130</v>
      </c>
      <c r="J27" s="18"/>
      <c r="Z27" s="17">
        <v>48943000</v>
      </c>
      <c r="AE27" s="18"/>
      <c r="AF27" s="18"/>
      <c r="AG27" s="18"/>
      <c r="AH27" s="18"/>
      <c r="AI27" s="18"/>
      <c r="AJ27" s="17">
        <v>1533000</v>
      </c>
      <c r="AK27" s="17">
        <v>109601000</v>
      </c>
      <c r="AL27" s="17">
        <v>50031000</v>
      </c>
      <c r="AM27" s="17">
        <v>1719000</v>
      </c>
      <c r="AN27" s="17">
        <v>8080000</v>
      </c>
      <c r="AP27" s="15">
        <v>210</v>
      </c>
      <c r="AR27" s="15">
        <v>1315000</v>
      </c>
    </row>
    <row r="28" spans="1:40" ht="12.75" customHeight="1">
      <c r="A28" s="15" t="s">
        <v>626</v>
      </c>
      <c r="B28" s="13" t="s">
        <v>527</v>
      </c>
      <c r="C28" s="12">
        <v>18</v>
      </c>
      <c r="D28" s="12"/>
      <c r="E28" s="12" t="s">
        <v>779</v>
      </c>
      <c r="F28" s="12" t="s">
        <v>780</v>
      </c>
      <c r="G28" s="12" t="s">
        <v>438</v>
      </c>
      <c r="H28" s="12" t="s">
        <v>439</v>
      </c>
      <c r="I28" s="12">
        <v>50</v>
      </c>
      <c r="J28" s="18"/>
      <c r="Z28" s="17">
        <v>100</v>
      </c>
      <c r="AE28" s="18"/>
      <c r="AF28" s="18"/>
      <c r="AG28" s="18"/>
      <c r="AH28" s="18"/>
      <c r="AI28" s="18"/>
      <c r="AJ28" s="17">
        <v>6600</v>
      </c>
      <c r="AK28" s="17">
        <v>7491200</v>
      </c>
      <c r="AL28" s="17">
        <v>209000</v>
      </c>
      <c r="AM28" s="17">
        <v>473000</v>
      </c>
      <c r="AN28" s="17">
        <v>6809000</v>
      </c>
    </row>
    <row r="29" spans="1:40" ht="12.75" customHeight="1">
      <c r="A29" s="15" t="s">
        <v>626</v>
      </c>
      <c r="B29" s="13" t="s">
        <v>528</v>
      </c>
      <c r="C29" s="12">
        <v>18</v>
      </c>
      <c r="D29" s="12"/>
      <c r="E29" s="12" t="s">
        <v>779</v>
      </c>
      <c r="F29" s="12" t="s">
        <v>780</v>
      </c>
      <c r="G29" s="12" t="s">
        <v>438</v>
      </c>
      <c r="H29" s="12" t="s">
        <v>439</v>
      </c>
      <c r="I29" s="12">
        <v>50</v>
      </c>
      <c r="J29" s="18"/>
      <c r="Z29" s="17">
        <v>1500</v>
      </c>
      <c r="AE29" s="18"/>
      <c r="AF29" s="18"/>
      <c r="AG29" s="18"/>
      <c r="AH29" s="18"/>
      <c r="AI29" s="18"/>
      <c r="AJ29" s="17">
        <v>900</v>
      </c>
      <c r="AK29" s="17">
        <v>442800</v>
      </c>
      <c r="AL29" s="17">
        <v>45900</v>
      </c>
      <c r="AM29" s="17">
        <v>21500</v>
      </c>
      <c r="AN29" s="17">
        <v>371200</v>
      </c>
    </row>
    <row r="30" spans="1:40" ht="12.75" customHeight="1">
      <c r="A30" s="15" t="s">
        <v>626</v>
      </c>
      <c r="B30" s="13" t="s">
        <v>529</v>
      </c>
      <c r="C30" s="12">
        <v>18</v>
      </c>
      <c r="D30" s="12"/>
      <c r="E30" s="12" t="s">
        <v>785</v>
      </c>
      <c r="F30" s="12" t="s">
        <v>786</v>
      </c>
      <c r="G30" s="12" t="s">
        <v>453</v>
      </c>
      <c r="H30" s="12" t="s">
        <v>454</v>
      </c>
      <c r="I30" s="12">
        <v>2</v>
      </c>
      <c r="J30" s="18"/>
      <c r="Z30" s="17">
        <v>0</v>
      </c>
      <c r="AE30" s="18"/>
      <c r="AF30" s="18"/>
      <c r="AG30" s="18"/>
      <c r="AH30" s="18"/>
      <c r="AI30" s="18"/>
      <c r="AJ30" s="17">
        <v>340</v>
      </c>
      <c r="AK30" s="17">
        <v>4087280</v>
      </c>
      <c r="AL30" s="17">
        <v>16050</v>
      </c>
      <c r="AM30" s="17">
        <v>5550</v>
      </c>
      <c r="AN30" s="17">
        <v>4066000</v>
      </c>
    </row>
    <row r="31" spans="1:40" ht="12.75" customHeight="1">
      <c r="A31" s="15" t="s">
        <v>626</v>
      </c>
      <c r="B31" s="13" t="s">
        <v>530</v>
      </c>
      <c r="C31" s="12">
        <v>18</v>
      </c>
      <c r="D31" s="12"/>
      <c r="E31" s="12" t="s">
        <v>785</v>
      </c>
      <c r="F31" s="12" t="s">
        <v>786</v>
      </c>
      <c r="G31" s="12" t="s">
        <v>453</v>
      </c>
      <c r="H31" s="12" t="s">
        <v>454</v>
      </c>
      <c r="I31" s="12" t="s">
        <v>455</v>
      </c>
      <c r="J31" s="18"/>
      <c r="Z31" s="17">
        <v>300</v>
      </c>
      <c r="AE31" s="18"/>
      <c r="AF31" s="18"/>
      <c r="AG31" s="18"/>
      <c r="AH31" s="18"/>
      <c r="AI31" s="18"/>
      <c r="AJ31" s="17">
        <v>2800</v>
      </c>
      <c r="AK31" s="17">
        <v>1484900</v>
      </c>
      <c r="AL31" s="17">
        <v>17700</v>
      </c>
      <c r="AM31" s="17">
        <v>2100</v>
      </c>
      <c r="AN31" s="17">
        <v>1464000</v>
      </c>
    </row>
    <row r="32" spans="1:40" ht="12.75" customHeight="1">
      <c r="A32" s="15" t="s">
        <v>626</v>
      </c>
      <c r="B32" s="13" t="s">
        <v>531</v>
      </c>
      <c r="C32" s="12">
        <v>18</v>
      </c>
      <c r="D32" s="12"/>
      <c r="E32" s="12" t="s">
        <v>785</v>
      </c>
      <c r="F32" s="12" t="s">
        <v>786</v>
      </c>
      <c r="G32" s="12" t="s">
        <v>453</v>
      </c>
      <c r="H32" s="12" t="s">
        <v>454</v>
      </c>
      <c r="I32" s="12" t="s">
        <v>623</v>
      </c>
      <c r="J32" s="18"/>
      <c r="Z32" s="17">
        <v>1400</v>
      </c>
      <c r="AE32" s="18"/>
      <c r="AF32" s="18"/>
      <c r="AG32" s="18"/>
      <c r="AH32" s="18"/>
      <c r="AI32" s="18"/>
      <c r="AJ32" s="17">
        <v>1500</v>
      </c>
      <c r="AK32" s="17">
        <v>710800</v>
      </c>
      <c r="AL32" s="17">
        <v>12400</v>
      </c>
      <c r="AM32" s="17">
        <v>3100</v>
      </c>
      <c r="AN32" s="17">
        <v>693600</v>
      </c>
    </row>
    <row r="33" spans="1:40" ht="12.75" customHeight="1">
      <c r="A33" s="15" t="s">
        <v>626</v>
      </c>
      <c r="B33" s="13" t="s">
        <v>532</v>
      </c>
      <c r="C33" s="12">
        <v>17</v>
      </c>
      <c r="D33" s="12"/>
      <c r="E33" s="12" t="s">
        <v>785</v>
      </c>
      <c r="F33" s="12" t="s">
        <v>786</v>
      </c>
      <c r="G33" s="12" t="s">
        <v>453</v>
      </c>
      <c r="H33" s="12" t="s">
        <v>454</v>
      </c>
      <c r="I33" s="12" t="s">
        <v>533</v>
      </c>
      <c r="J33" s="18"/>
      <c r="Z33" s="17">
        <v>4700</v>
      </c>
      <c r="AE33" s="18"/>
      <c r="AF33" s="18"/>
      <c r="AG33" s="18"/>
      <c r="AH33" s="18"/>
      <c r="AI33" s="18"/>
      <c r="AJ33" s="17">
        <v>800</v>
      </c>
      <c r="AK33" s="17">
        <v>659000</v>
      </c>
      <c r="AL33" s="17">
        <v>366000</v>
      </c>
      <c r="AM33" s="17">
        <v>286000</v>
      </c>
      <c r="AN33" s="17">
        <v>2600</v>
      </c>
    </row>
    <row r="34" spans="1:40" ht="12.75" customHeight="1">
      <c r="A34" s="15" t="s">
        <v>626</v>
      </c>
      <c r="B34" s="13" t="s">
        <v>534</v>
      </c>
      <c r="C34" s="12">
        <v>17</v>
      </c>
      <c r="D34" s="12"/>
      <c r="E34" s="12" t="s">
        <v>785</v>
      </c>
      <c r="F34" s="12" t="s">
        <v>786</v>
      </c>
      <c r="G34" s="12" t="s">
        <v>453</v>
      </c>
      <c r="H34" s="12" t="s">
        <v>454</v>
      </c>
      <c r="I34" s="12" t="s">
        <v>455</v>
      </c>
      <c r="J34" s="18"/>
      <c r="Z34" s="17">
        <v>11200</v>
      </c>
      <c r="AE34" s="18"/>
      <c r="AF34" s="18"/>
      <c r="AG34" s="18"/>
      <c r="AH34" s="18"/>
      <c r="AI34" s="18"/>
      <c r="AJ34" s="17">
        <v>1600</v>
      </c>
      <c r="AK34" s="17">
        <v>300400</v>
      </c>
      <c r="AL34" s="17">
        <v>220800</v>
      </c>
      <c r="AM34" s="17">
        <v>62500</v>
      </c>
      <c r="AN34" s="17">
        <v>5700</v>
      </c>
    </row>
    <row r="35" spans="1:40" ht="12.75" customHeight="1">
      <c r="A35" s="15" t="s">
        <v>626</v>
      </c>
      <c r="B35" s="13" t="s">
        <v>535</v>
      </c>
      <c r="C35" s="12">
        <v>18</v>
      </c>
      <c r="D35" s="12"/>
      <c r="E35" s="12" t="s">
        <v>785</v>
      </c>
      <c r="F35" s="12" t="s">
        <v>786</v>
      </c>
      <c r="G35" s="12" t="s">
        <v>453</v>
      </c>
      <c r="H35" s="12" t="s">
        <v>454</v>
      </c>
      <c r="I35" s="12" t="s">
        <v>455</v>
      </c>
      <c r="J35" s="18"/>
      <c r="Z35" s="17">
        <v>7900</v>
      </c>
      <c r="AE35" s="18"/>
      <c r="AF35" s="18"/>
      <c r="AG35" s="18"/>
      <c r="AH35" s="18"/>
      <c r="AI35" s="18"/>
      <c r="AJ35" s="17">
        <v>69700</v>
      </c>
      <c r="AK35" s="17">
        <v>167300</v>
      </c>
      <c r="AL35" s="17">
        <v>55100</v>
      </c>
      <c r="AM35" s="17">
        <v>73100</v>
      </c>
      <c r="AN35" s="17">
        <v>31300</v>
      </c>
    </row>
    <row r="36" spans="1:40" ht="12.75" customHeight="1">
      <c r="A36" s="15" t="s">
        <v>626</v>
      </c>
      <c r="B36" s="13" t="s">
        <v>536</v>
      </c>
      <c r="C36" s="12">
        <v>18</v>
      </c>
      <c r="D36" s="12"/>
      <c r="E36" s="12" t="s">
        <v>785</v>
      </c>
      <c r="F36" s="12" t="s">
        <v>786</v>
      </c>
      <c r="G36" s="12" t="s">
        <v>453</v>
      </c>
      <c r="H36" s="12" t="s">
        <v>454</v>
      </c>
      <c r="I36" s="12">
        <v>5</v>
      </c>
      <c r="J36" s="18"/>
      <c r="Z36" s="17">
        <v>500</v>
      </c>
      <c r="AE36" s="18"/>
      <c r="AF36" s="18"/>
      <c r="AG36" s="18"/>
      <c r="AH36" s="18"/>
      <c r="AI36" s="18"/>
      <c r="AJ36" s="17">
        <v>195000</v>
      </c>
      <c r="AK36" s="17">
        <v>25800</v>
      </c>
      <c r="AL36" s="17">
        <v>14400</v>
      </c>
      <c r="AM36" s="17">
        <v>3400</v>
      </c>
      <c r="AN36" s="17">
        <v>7400</v>
      </c>
    </row>
    <row r="37" spans="1:40" ht="12.75" customHeight="1">
      <c r="A37" s="15" t="s">
        <v>626</v>
      </c>
      <c r="B37" s="13" t="s">
        <v>537</v>
      </c>
      <c r="C37" s="12">
        <v>16</v>
      </c>
      <c r="D37" s="12"/>
      <c r="E37" s="12" t="s">
        <v>785</v>
      </c>
      <c r="F37" s="12" t="s">
        <v>786</v>
      </c>
      <c r="G37" s="12" t="s">
        <v>453</v>
      </c>
      <c r="H37" s="12" t="s">
        <v>454</v>
      </c>
      <c r="I37" s="12">
        <v>0.5</v>
      </c>
      <c r="J37" s="18"/>
      <c r="Z37" s="17">
        <v>9100</v>
      </c>
      <c r="AE37" s="18"/>
      <c r="AF37" s="18"/>
      <c r="AG37" s="18"/>
      <c r="AH37" s="18"/>
      <c r="AI37" s="18"/>
      <c r="AJ37" s="17">
        <v>139000</v>
      </c>
      <c r="AK37" s="17">
        <v>45100</v>
      </c>
      <c r="AL37" s="17">
        <v>35000</v>
      </c>
      <c r="AM37" s="17">
        <v>400</v>
      </c>
      <c r="AN37" s="17">
        <v>700</v>
      </c>
    </row>
    <row r="38" spans="1:40" ht="12.75" customHeight="1">
      <c r="A38" s="15" t="s">
        <v>626</v>
      </c>
      <c r="B38" s="13" t="s">
        <v>538</v>
      </c>
      <c r="C38" s="12">
        <v>17</v>
      </c>
      <c r="D38" s="12"/>
      <c r="E38" s="12" t="s">
        <v>785</v>
      </c>
      <c r="F38" s="12" t="s">
        <v>786</v>
      </c>
      <c r="G38" s="12" t="s">
        <v>453</v>
      </c>
      <c r="H38" s="12" t="s">
        <v>454</v>
      </c>
      <c r="I38" s="12">
        <v>5</v>
      </c>
      <c r="J38" s="18"/>
      <c r="Z38" s="17">
        <v>100</v>
      </c>
      <c r="AE38" s="18"/>
      <c r="AF38" s="18"/>
      <c r="AG38" s="18"/>
      <c r="AH38" s="18"/>
      <c r="AI38" s="18"/>
      <c r="AJ38" s="17">
        <v>174000</v>
      </c>
      <c r="AK38" s="17">
        <v>2400</v>
      </c>
      <c r="AL38" s="17">
        <v>400</v>
      </c>
      <c r="AM38" s="17">
        <v>200</v>
      </c>
      <c r="AN38" s="17">
        <v>1600</v>
      </c>
    </row>
    <row r="39" spans="1:40" ht="12.75" customHeight="1">
      <c r="A39" s="15" t="s">
        <v>626</v>
      </c>
      <c r="B39" s="13" t="s">
        <v>539</v>
      </c>
      <c r="C39" s="12">
        <v>18</v>
      </c>
      <c r="D39" s="12"/>
      <c r="E39" s="12" t="s">
        <v>785</v>
      </c>
      <c r="F39" s="12" t="s">
        <v>786</v>
      </c>
      <c r="G39" s="12" t="s">
        <v>453</v>
      </c>
      <c r="H39" s="12" t="s">
        <v>454</v>
      </c>
      <c r="I39" s="12">
        <v>7</v>
      </c>
      <c r="J39" s="18"/>
      <c r="Z39" s="17">
        <v>600</v>
      </c>
      <c r="AE39" s="18"/>
      <c r="AF39" s="18"/>
      <c r="AG39" s="18"/>
      <c r="AH39" s="18"/>
      <c r="AI39" s="18"/>
      <c r="AJ39" s="17">
        <v>83400</v>
      </c>
      <c r="AK39" s="17">
        <v>14300</v>
      </c>
      <c r="AL39" s="17">
        <v>6600</v>
      </c>
      <c r="AM39" s="17">
        <v>3100</v>
      </c>
      <c r="AN39" s="17">
        <v>4000</v>
      </c>
    </row>
    <row r="40" spans="1:40" ht="12.75" customHeight="1">
      <c r="A40" s="15" t="s">
        <v>626</v>
      </c>
      <c r="B40" s="13" t="s">
        <v>540</v>
      </c>
      <c r="C40" s="12">
        <v>18</v>
      </c>
      <c r="D40" s="12"/>
      <c r="E40" s="12" t="s">
        <v>785</v>
      </c>
      <c r="F40" s="12" t="s">
        <v>786</v>
      </c>
      <c r="G40" s="12" t="s">
        <v>453</v>
      </c>
      <c r="H40" s="12" t="s">
        <v>454</v>
      </c>
      <c r="I40" s="12">
        <v>3</v>
      </c>
      <c r="J40" s="18"/>
      <c r="Z40" s="17">
        <v>100</v>
      </c>
      <c r="AE40" s="18"/>
      <c r="AF40" s="18"/>
      <c r="AG40" s="18"/>
      <c r="AH40" s="18"/>
      <c r="AI40" s="18"/>
      <c r="AJ40" s="17">
        <v>1500</v>
      </c>
      <c r="AK40" s="17">
        <v>111800</v>
      </c>
      <c r="AL40" s="17">
        <v>14100</v>
      </c>
      <c r="AM40" s="17">
        <v>2100</v>
      </c>
      <c r="AN40" s="17">
        <v>95500</v>
      </c>
    </row>
    <row r="41" spans="1:40" ht="12.75" customHeight="1">
      <c r="A41" s="15" t="s">
        <v>626</v>
      </c>
      <c r="B41" s="16" t="s">
        <v>541</v>
      </c>
      <c r="C41" s="12">
        <v>18</v>
      </c>
      <c r="D41" s="12"/>
      <c r="E41" s="12" t="s">
        <v>785</v>
      </c>
      <c r="F41" s="12" t="s">
        <v>786</v>
      </c>
      <c r="G41" s="12" t="s">
        <v>453</v>
      </c>
      <c r="H41" s="12" t="s">
        <v>454</v>
      </c>
      <c r="I41" s="12">
        <v>4</v>
      </c>
      <c r="J41" s="18"/>
      <c r="Z41" s="17">
        <v>900</v>
      </c>
      <c r="AE41" s="18"/>
      <c r="AF41" s="18"/>
      <c r="AG41" s="18"/>
      <c r="AH41" s="18"/>
      <c r="AI41" s="18"/>
      <c r="AJ41" s="17">
        <v>500</v>
      </c>
      <c r="AK41" s="17">
        <v>142700</v>
      </c>
      <c r="AL41" s="17">
        <v>54500</v>
      </c>
      <c r="AM41" s="17">
        <v>12600</v>
      </c>
      <c r="AN41" s="17">
        <v>74600</v>
      </c>
    </row>
    <row r="42" spans="1:40" ht="12.75" customHeight="1">
      <c r="A42" s="15" t="s">
        <v>626</v>
      </c>
      <c r="B42" s="13" t="s">
        <v>542</v>
      </c>
      <c r="C42" s="12">
        <v>18</v>
      </c>
      <c r="D42" s="12"/>
      <c r="E42" s="12" t="s">
        <v>785</v>
      </c>
      <c r="F42" s="12" t="s">
        <v>786</v>
      </c>
      <c r="G42" s="12" t="s">
        <v>453</v>
      </c>
      <c r="H42" s="12" t="s">
        <v>454</v>
      </c>
      <c r="I42" s="12">
        <v>1.5</v>
      </c>
      <c r="J42" s="18"/>
      <c r="Z42" s="17">
        <v>100</v>
      </c>
      <c r="AE42" s="18"/>
      <c r="AF42" s="18"/>
      <c r="AG42" s="18"/>
      <c r="AH42" s="18"/>
      <c r="AI42" s="18"/>
      <c r="AJ42" s="17">
        <v>60700</v>
      </c>
      <c r="AK42" s="17">
        <v>17300</v>
      </c>
      <c r="AL42" s="17">
        <v>12700</v>
      </c>
      <c r="AM42" s="17">
        <v>2500</v>
      </c>
      <c r="AN42" s="17">
        <v>1900</v>
      </c>
    </row>
    <row r="43" spans="1:40" ht="12.75" customHeight="1">
      <c r="A43" s="15" t="s">
        <v>626</v>
      </c>
      <c r="B43" s="13" t="s">
        <v>543</v>
      </c>
      <c r="C43" s="12">
        <v>18</v>
      </c>
      <c r="D43" s="12"/>
      <c r="E43" s="12" t="s">
        <v>785</v>
      </c>
      <c r="F43" s="12" t="s">
        <v>786</v>
      </c>
      <c r="G43" s="12" t="s">
        <v>453</v>
      </c>
      <c r="H43" s="12" t="s">
        <v>454</v>
      </c>
      <c r="I43" s="12">
        <v>5</v>
      </c>
      <c r="J43" s="18"/>
      <c r="Z43" s="17">
        <v>300</v>
      </c>
      <c r="AE43" s="18"/>
      <c r="AF43" s="18"/>
      <c r="AG43" s="18"/>
      <c r="AH43" s="18"/>
      <c r="AI43" s="18"/>
      <c r="AJ43" s="17">
        <v>52500</v>
      </c>
      <c r="AK43" s="17">
        <v>20300</v>
      </c>
      <c r="AL43" s="17">
        <v>12100</v>
      </c>
      <c r="AM43" s="17">
        <v>6600</v>
      </c>
      <c r="AN43" s="17">
        <v>1400</v>
      </c>
    </row>
    <row r="44" spans="1:40" ht="12.75" customHeight="1">
      <c r="A44" s="15" t="s">
        <v>626</v>
      </c>
      <c r="B44" s="13" t="s">
        <v>544</v>
      </c>
      <c r="C44" s="12">
        <v>18</v>
      </c>
      <c r="D44" s="12"/>
      <c r="E44" s="12" t="s">
        <v>785</v>
      </c>
      <c r="F44" s="12" t="s">
        <v>786</v>
      </c>
      <c r="G44" s="12" t="s">
        <v>453</v>
      </c>
      <c r="H44" s="12" t="s">
        <v>454</v>
      </c>
      <c r="I44" s="12">
        <v>2</v>
      </c>
      <c r="J44" s="18"/>
      <c r="Z44" s="17">
        <v>300</v>
      </c>
      <c r="AE44" s="18"/>
      <c r="AF44" s="18"/>
      <c r="AG44" s="18"/>
      <c r="AH44" s="18"/>
      <c r="AI44" s="18"/>
      <c r="AJ44" s="17">
        <v>200</v>
      </c>
      <c r="AK44" s="17">
        <v>33100</v>
      </c>
      <c r="AL44" s="17">
        <v>26100</v>
      </c>
      <c r="AM44" s="17">
        <v>2100</v>
      </c>
      <c r="AN44" s="17">
        <v>4600</v>
      </c>
    </row>
    <row r="45" spans="1:40" ht="12.75" customHeight="1">
      <c r="A45" s="15" t="s">
        <v>626</v>
      </c>
      <c r="B45" s="13" t="s">
        <v>545</v>
      </c>
      <c r="C45" s="12">
        <v>18</v>
      </c>
      <c r="D45" s="12"/>
      <c r="E45" s="12" t="s">
        <v>785</v>
      </c>
      <c r="F45" s="12" t="s">
        <v>786</v>
      </c>
      <c r="G45" s="12" t="s">
        <v>453</v>
      </c>
      <c r="H45" s="12" t="s">
        <v>454</v>
      </c>
      <c r="I45" s="12">
        <v>1.2</v>
      </c>
      <c r="J45" s="18"/>
      <c r="Z45" s="17">
        <v>700</v>
      </c>
      <c r="AE45" s="18"/>
      <c r="AF45" s="18"/>
      <c r="AG45" s="18"/>
      <c r="AH45" s="18"/>
      <c r="AI45" s="18"/>
      <c r="AJ45" s="17">
        <v>400</v>
      </c>
      <c r="AK45" s="17">
        <v>77200</v>
      </c>
      <c r="AL45" s="17">
        <v>51900</v>
      </c>
      <c r="AM45" s="17">
        <v>4500</v>
      </c>
      <c r="AN45" s="17">
        <v>20100</v>
      </c>
    </row>
    <row r="46" spans="1:40" ht="12.75" customHeight="1">
      <c r="A46" s="15" t="s">
        <v>626</v>
      </c>
      <c r="B46" s="13" t="s">
        <v>546</v>
      </c>
      <c r="C46" s="12">
        <v>13</v>
      </c>
      <c r="D46" s="12"/>
      <c r="E46" s="12" t="s">
        <v>785</v>
      </c>
      <c r="F46" s="12" t="s">
        <v>786</v>
      </c>
      <c r="G46" s="12" t="s">
        <v>453</v>
      </c>
      <c r="H46" s="12" t="s">
        <v>454</v>
      </c>
      <c r="I46" s="12">
        <v>0.7</v>
      </c>
      <c r="J46" s="18"/>
      <c r="Z46" s="17">
        <v>100</v>
      </c>
      <c r="AE46" s="18"/>
      <c r="AF46" s="18"/>
      <c r="AG46" s="18"/>
      <c r="AH46" s="18"/>
      <c r="AI46" s="18"/>
      <c r="AJ46" s="17">
        <v>5500</v>
      </c>
      <c r="AK46" s="17">
        <v>4100</v>
      </c>
      <c r="AL46" s="17">
        <v>2700</v>
      </c>
      <c r="AM46" s="17">
        <v>1100</v>
      </c>
      <c r="AN46" s="17">
        <v>200</v>
      </c>
    </row>
    <row r="47" spans="1:40" ht="12.75" customHeight="1">
      <c r="A47" s="15" t="s">
        <v>626</v>
      </c>
      <c r="B47" s="13" t="s">
        <v>547</v>
      </c>
      <c r="C47" s="12">
        <v>13</v>
      </c>
      <c r="D47" s="12"/>
      <c r="E47" s="12" t="s">
        <v>785</v>
      </c>
      <c r="F47" s="12" t="s">
        <v>786</v>
      </c>
      <c r="G47" s="12" t="s">
        <v>453</v>
      </c>
      <c r="H47" s="12" t="s">
        <v>454</v>
      </c>
      <c r="I47" s="12">
        <v>1.5</v>
      </c>
      <c r="J47" s="18"/>
      <c r="Z47" s="17">
        <v>100</v>
      </c>
      <c r="AE47" s="18"/>
      <c r="AF47" s="18"/>
      <c r="AG47" s="18"/>
      <c r="AH47" s="18"/>
      <c r="AI47" s="18"/>
      <c r="AJ47" s="17">
        <v>22800</v>
      </c>
      <c r="AK47" s="17">
        <v>19300</v>
      </c>
      <c r="AL47" s="17">
        <v>11400</v>
      </c>
      <c r="AM47" s="17">
        <v>2900</v>
      </c>
      <c r="AN47" s="17">
        <v>4600</v>
      </c>
    </row>
    <row r="48" spans="1:40" ht="12.75" customHeight="1">
      <c r="A48" s="15" t="s">
        <v>626</v>
      </c>
      <c r="B48" s="16" t="s">
        <v>548</v>
      </c>
      <c r="C48" s="12">
        <v>16</v>
      </c>
      <c r="D48" s="12"/>
      <c r="E48" s="12" t="s">
        <v>785</v>
      </c>
      <c r="F48" s="12" t="s">
        <v>786</v>
      </c>
      <c r="G48" s="12" t="s">
        <v>453</v>
      </c>
      <c r="H48" s="12" t="s">
        <v>454</v>
      </c>
      <c r="I48" s="12">
        <v>3</v>
      </c>
      <c r="J48" s="18"/>
      <c r="Z48" s="17">
        <v>4400</v>
      </c>
      <c r="AE48" s="18"/>
      <c r="AF48" s="18"/>
      <c r="AG48" s="18"/>
      <c r="AH48" s="18"/>
      <c r="AI48" s="18"/>
      <c r="AJ48" s="17">
        <v>28500</v>
      </c>
      <c r="AK48" s="17">
        <v>6800</v>
      </c>
      <c r="AL48" s="17">
        <v>1900</v>
      </c>
      <c r="AM48" s="17">
        <v>400</v>
      </c>
      <c r="AN48" s="17">
        <v>100</v>
      </c>
    </row>
    <row r="49" spans="1:40" ht="12.75" customHeight="1">
      <c r="A49" s="15" t="s">
        <v>626</v>
      </c>
      <c r="B49" s="13" t="s">
        <v>549</v>
      </c>
      <c r="C49" s="12">
        <v>17</v>
      </c>
      <c r="D49" s="12"/>
      <c r="E49" s="12" t="s">
        <v>785</v>
      </c>
      <c r="F49" s="12" t="s">
        <v>786</v>
      </c>
      <c r="G49" s="12" t="s">
        <v>453</v>
      </c>
      <c r="H49" s="12" t="s">
        <v>454</v>
      </c>
      <c r="I49" s="12" t="s">
        <v>550</v>
      </c>
      <c r="J49" s="18"/>
      <c r="Z49" s="17">
        <v>500</v>
      </c>
      <c r="AE49" s="18"/>
      <c r="AF49" s="18"/>
      <c r="AG49" s="18"/>
      <c r="AH49" s="18"/>
      <c r="AI49" s="18"/>
      <c r="AJ49" s="17">
        <v>100</v>
      </c>
      <c r="AK49" s="17">
        <v>80300</v>
      </c>
      <c r="AL49" s="17">
        <v>44800</v>
      </c>
      <c r="AM49" s="17">
        <v>34700</v>
      </c>
      <c r="AN49" s="17">
        <v>300</v>
      </c>
    </row>
    <row r="50" spans="1:40" ht="12.75" customHeight="1">
      <c r="A50" s="15" t="s">
        <v>626</v>
      </c>
      <c r="B50" s="13" t="s">
        <v>551</v>
      </c>
      <c r="C50" s="12">
        <v>18</v>
      </c>
      <c r="D50" s="12"/>
      <c r="E50" s="12" t="s">
        <v>793</v>
      </c>
      <c r="F50" s="12" t="s">
        <v>794</v>
      </c>
      <c r="G50" s="12" t="s">
        <v>473</v>
      </c>
      <c r="H50" s="12" t="s">
        <v>454</v>
      </c>
      <c r="I50" s="12">
        <v>2</v>
      </c>
      <c r="J50" s="18"/>
      <c r="Z50" s="17">
        <v>3600</v>
      </c>
      <c r="AE50" s="18"/>
      <c r="AF50" s="18"/>
      <c r="AG50" s="18"/>
      <c r="AH50" s="18"/>
      <c r="AI50" s="18"/>
      <c r="AJ50" s="17">
        <v>136000</v>
      </c>
      <c r="AK50" s="17">
        <v>34800</v>
      </c>
      <c r="AL50" s="17">
        <v>18400</v>
      </c>
      <c r="AM50" s="17">
        <v>7400</v>
      </c>
      <c r="AN50" s="17">
        <v>5400</v>
      </c>
    </row>
    <row r="51" spans="1:40" ht="12.75" customHeight="1">
      <c r="A51" s="15" t="s">
        <v>626</v>
      </c>
      <c r="B51" s="13" t="s">
        <v>552</v>
      </c>
      <c r="C51" s="12">
        <v>17</v>
      </c>
      <c r="D51" s="12"/>
      <c r="E51" s="12" t="s">
        <v>793</v>
      </c>
      <c r="F51" s="12" t="s">
        <v>794</v>
      </c>
      <c r="G51" s="12" t="s">
        <v>473</v>
      </c>
      <c r="H51" s="12" t="s">
        <v>454</v>
      </c>
      <c r="I51" s="12" t="s">
        <v>624</v>
      </c>
      <c r="J51" s="18"/>
      <c r="Z51" s="17">
        <v>400</v>
      </c>
      <c r="AE51" s="18"/>
      <c r="AF51" s="18"/>
      <c r="AG51" s="18"/>
      <c r="AH51" s="18"/>
      <c r="AI51" s="18"/>
      <c r="AJ51" s="17">
        <v>100</v>
      </c>
      <c r="AK51" s="17">
        <v>113900</v>
      </c>
      <c r="AL51" s="17">
        <v>82600</v>
      </c>
      <c r="AM51" s="17">
        <v>30800</v>
      </c>
      <c r="AN51" s="17">
        <v>100</v>
      </c>
    </row>
    <row r="52" spans="1:40" ht="12.75" customHeight="1">
      <c r="A52" s="15" t="s">
        <v>626</v>
      </c>
      <c r="B52" s="13" t="s">
        <v>553</v>
      </c>
      <c r="C52" s="12">
        <v>11</v>
      </c>
      <c r="D52" s="12"/>
      <c r="E52" s="12" t="s">
        <v>793</v>
      </c>
      <c r="F52" s="12" t="s">
        <v>794</v>
      </c>
      <c r="G52" s="12" t="s">
        <v>473</v>
      </c>
      <c r="H52" s="12" t="s">
        <v>454</v>
      </c>
      <c r="I52" s="12">
        <v>2</v>
      </c>
      <c r="J52" s="18"/>
      <c r="Z52" s="17">
        <v>4300</v>
      </c>
      <c r="AE52" s="18"/>
      <c r="AF52" s="18"/>
      <c r="AG52" s="18"/>
      <c r="AH52" s="18"/>
      <c r="AI52" s="18"/>
      <c r="AJ52" s="17">
        <v>5600</v>
      </c>
      <c r="AK52" s="17">
        <v>86300</v>
      </c>
      <c r="AL52" s="17">
        <v>10600</v>
      </c>
      <c r="AM52" s="17">
        <v>1700</v>
      </c>
      <c r="AN52" s="17">
        <v>67200</v>
      </c>
    </row>
    <row r="53" spans="1:40" ht="12.75" customHeight="1">
      <c r="A53" s="15" t="s">
        <v>626</v>
      </c>
      <c r="B53" s="13" t="s">
        <v>554</v>
      </c>
      <c r="C53" s="12">
        <v>18</v>
      </c>
      <c r="D53" s="12"/>
      <c r="E53" s="12" t="s">
        <v>793</v>
      </c>
      <c r="F53" s="12" t="s">
        <v>794</v>
      </c>
      <c r="G53" s="12" t="s">
        <v>473</v>
      </c>
      <c r="H53" s="12" t="s">
        <v>454</v>
      </c>
      <c r="I53" s="12">
        <v>4</v>
      </c>
      <c r="J53" s="18"/>
      <c r="Z53" s="17">
        <v>100</v>
      </c>
      <c r="AE53" s="18"/>
      <c r="AF53" s="18"/>
      <c r="AG53" s="18"/>
      <c r="AH53" s="18"/>
      <c r="AI53" s="18"/>
      <c r="AJ53" s="17">
        <v>56100</v>
      </c>
      <c r="AK53" s="17">
        <v>10400</v>
      </c>
      <c r="AL53" s="17">
        <v>7500</v>
      </c>
      <c r="AM53" s="17">
        <v>1400</v>
      </c>
      <c r="AN53" s="17">
        <v>1400</v>
      </c>
    </row>
    <row r="54" spans="1:40" ht="12.75" customHeight="1">
      <c r="A54" s="15" t="s">
        <v>626</v>
      </c>
      <c r="B54" s="13" t="s">
        <v>555</v>
      </c>
      <c r="C54" s="12">
        <v>15</v>
      </c>
      <c r="D54" s="12"/>
      <c r="E54" s="12" t="s">
        <v>793</v>
      </c>
      <c r="F54" s="12" t="s">
        <v>794</v>
      </c>
      <c r="G54" s="12" t="s">
        <v>473</v>
      </c>
      <c r="H54" s="12" t="s">
        <v>454</v>
      </c>
      <c r="I54" s="12">
        <v>0.3</v>
      </c>
      <c r="J54" s="18"/>
      <c r="Z54" s="17">
        <v>43000</v>
      </c>
      <c r="AE54" s="18"/>
      <c r="AF54" s="18"/>
      <c r="AG54" s="18"/>
      <c r="AH54" s="18"/>
      <c r="AI54" s="18"/>
      <c r="AJ54" s="17">
        <v>2300</v>
      </c>
      <c r="AK54" s="17">
        <v>55600</v>
      </c>
      <c r="AL54" s="17">
        <v>5700</v>
      </c>
      <c r="AM54" s="17">
        <v>6900</v>
      </c>
      <c r="AN54" s="17">
        <v>10</v>
      </c>
    </row>
    <row r="55" spans="1:40" ht="12.75" customHeight="1">
      <c r="A55" s="15" t="s">
        <v>626</v>
      </c>
      <c r="B55" s="13" t="s">
        <v>556</v>
      </c>
      <c r="C55" s="12">
        <v>15</v>
      </c>
      <c r="D55" s="12"/>
      <c r="E55" s="12" t="s">
        <v>793</v>
      </c>
      <c r="F55" s="12" t="s">
        <v>794</v>
      </c>
      <c r="G55" s="12" t="s">
        <v>473</v>
      </c>
      <c r="H55" s="12" t="s">
        <v>454</v>
      </c>
      <c r="I55" s="12">
        <v>0.3</v>
      </c>
      <c r="J55" s="18"/>
      <c r="Z55" s="17">
        <v>40000</v>
      </c>
      <c r="AE55" s="18"/>
      <c r="AF55" s="18"/>
      <c r="AG55" s="18"/>
      <c r="AH55" s="18"/>
      <c r="AI55" s="18"/>
      <c r="AJ55" s="17">
        <v>2000</v>
      </c>
      <c r="AK55" s="17">
        <v>48800</v>
      </c>
      <c r="AL55" s="17">
        <v>6100</v>
      </c>
      <c r="AM55" s="17">
        <v>2500</v>
      </c>
      <c r="AN55" s="17">
        <v>500</v>
      </c>
    </row>
    <row r="56" spans="1:40" ht="12.75" customHeight="1">
      <c r="A56" s="15" t="s">
        <v>626</v>
      </c>
      <c r="B56" s="13" t="s">
        <v>557</v>
      </c>
      <c r="C56" s="12">
        <v>18</v>
      </c>
      <c r="D56" s="12"/>
      <c r="E56" s="12" t="s">
        <v>793</v>
      </c>
      <c r="F56" s="12" t="s">
        <v>794</v>
      </c>
      <c r="G56" s="12" t="s">
        <v>473</v>
      </c>
      <c r="H56" s="12" t="s">
        <v>454</v>
      </c>
      <c r="I56" s="12">
        <v>0.5</v>
      </c>
      <c r="J56" s="18"/>
      <c r="Z56" s="17">
        <v>40</v>
      </c>
      <c r="AE56" s="18"/>
      <c r="AF56" s="18"/>
      <c r="AG56" s="18"/>
      <c r="AH56" s="18"/>
      <c r="AI56" s="18"/>
      <c r="AJ56" s="17">
        <v>49700</v>
      </c>
      <c r="AK56" s="17">
        <v>1070</v>
      </c>
      <c r="AL56" s="17">
        <v>740</v>
      </c>
      <c r="AM56" s="17">
        <v>220</v>
      </c>
      <c r="AN56" s="17">
        <v>80</v>
      </c>
    </row>
    <row r="57" spans="1:40" ht="12.75" customHeight="1">
      <c r="A57" s="15" t="s">
        <v>626</v>
      </c>
      <c r="B57" s="13" t="s">
        <v>558</v>
      </c>
      <c r="C57" s="12">
        <v>18</v>
      </c>
      <c r="D57" s="12"/>
      <c r="E57" s="12" t="s">
        <v>799</v>
      </c>
      <c r="F57" s="12" t="s">
        <v>800</v>
      </c>
      <c r="G57" s="12" t="s">
        <v>486</v>
      </c>
      <c r="H57" s="12" t="s">
        <v>559</v>
      </c>
      <c r="I57" s="12">
        <v>74</v>
      </c>
      <c r="J57" s="18"/>
      <c r="Z57" s="17">
        <v>200</v>
      </c>
      <c r="AE57" s="18"/>
      <c r="AF57" s="18"/>
      <c r="AG57" s="18"/>
      <c r="AH57" s="18"/>
      <c r="AI57" s="18"/>
      <c r="AJ57" s="17">
        <v>57200</v>
      </c>
      <c r="AK57" s="17">
        <v>6800</v>
      </c>
      <c r="AL57" s="17">
        <v>4700</v>
      </c>
      <c r="AM57" s="17">
        <v>1500</v>
      </c>
      <c r="AN57" s="17">
        <v>300</v>
      </c>
    </row>
    <row r="58" spans="1:40" ht="12.75" customHeight="1">
      <c r="A58" s="15" t="s">
        <v>626</v>
      </c>
      <c r="B58" s="13" t="s">
        <v>552</v>
      </c>
      <c r="C58" s="12">
        <v>17</v>
      </c>
      <c r="D58" s="12"/>
      <c r="E58" s="12" t="s">
        <v>799</v>
      </c>
      <c r="F58" s="12" t="s">
        <v>800</v>
      </c>
      <c r="G58" s="12" t="s">
        <v>486</v>
      </c>
      <c r="H58" s="12" t="s">
        <v>560</v>
      </c>
      <c r="I58" s="12">
        <v>74</v>
      </c>
      <c r="J58" s="18"/>
      <c r="Z58" s="17">
        <v>200</v>
      </c>
      <c r="AE58" s="18"/>
      <c r="AF58" s="18"/>
      <c r="AG58" s="18"/>
      <c r="AH58" s="18"/>
      <c r="AI58" s="18"/>
      <c r="AJ58" s="17">
        <v>50</v>
      </c>
      <c r="AK58" s="17">
        <v>59000</v>
      </c>
      <c r="AL58" s="17">
        <v>44600</v>
      </c>
      <c r="AM58" s="17">
        <v>14200</v>
      </c>
      <c r="AN58" s="17">
        <v>30</v>
      </c>
    </row>
    <row r="59" spans="1:40" ht="12.75" customHeight="1">
      <c r="A59" s="15" t="s">
        <v>626</v>
      </c>
      <c r="B59" s="13" t="s">
        <v>561</v>
      </c>
      <c r="C59" s="12">
        <v>17</v>
      </c>
      <c r="D59" s="12"/>
      <c r="E59" s="12" t="s">
        <v>789</v>
      </c>
      <c r="F59" s="12" t="s">
        <v>790</v>
      </c>
      <c r="G59" s="12" t="s">
        <v>562</v>
      </c>
      <c r="H59" s="12" t="s">
        <v>454</v>
      </c>
      <c r="I59" s="12" t="s">
        <v>455</v>
      </c>
      <c r="J59" s="18"/>
      <c r="Z59" s="17">
        <v>2300</v>
      </c>
      <c r="AE59" s="18"/>
      <c r="AF59" s="18"/>
      <c r="AG59" s="18"/>
      <c r="AH59" s="18"/>
      <c r="AI59" s="18"/>
      <c r="AJ59" s="17">
        <v>2000</v>
      </c>
      <c r="AK59" s="17">
        <v>80200</v>
      </c>
      <c r="AL59" s="17">
        <v>900</v>
      </c>
      <c r="AM59" s="17">
        <v>70300</v>
      </c>
      <c r="AN59" s="17">
        <v>6700</v>
      </c>
    </row>
    <row r="60" spans="1:40" ht="12.75" customHeight="1">
      <c r="A60" s="15" t="s">
        <v>626</v>
      </c>
      <c r="B60" s="13" t="s">
        <v>563</v>
      </c>
      <c r="C60" s="12">
        <v>13</v>
      </c>
      <c r="D60" s="12"/>
      <c r="E60" s="12" t="s">
        <v>789</v>
      </c>
      <c r="F60" s="12" t="s">
        <v>790</v>
      </c>
      <c r="G60" s="12" t="s">
        <v>562</v>
      </c>
      <c r="H60" s="12" t="s">
        <v>454</v>
      </c>
      <c r="I60" s="12" t="s">
        <v>455</v>
      </c>
      <c r="J60" s="18"/>
      <c r="Z60" s="17">
        <v>200</v>
      </c>
      <c r="AE60" s="18"/>
      <c r="AF60" s="18"/>
      <c r="AG60" s="18"/>
      <c r="AH60" s="18"/>
      <c r="AI60" s="18"/>
      <c r="AJ60" s="17">
        <v>14100</v>
      </c>
      <c r="AK60" s="17">
        <v>15200</v>
      </c>
      <c r="AL60" s="17">
        <v>7700</v>
      </c>
      <c r="AM60" s="17">
        <v>1400</v>
      </c>
      <c r="AN60" s="17">
        <v>5600</v>
      </c>
    </row>
    <row r="61" spans="1:40" ht="12.75" customHeight="1">
      <c r="A61" s="15" t="s">
        <v>626</v>
      </c>
      <c r="B61" s="16" t="s">
        <v>564</v>
      </c>
      <c r="C61" s="12">
        <v>8</v>
      </c>
      <c r="D61" s="12"/>
      <c r="E61" s="12" t="s">
        <v>789</v>
      </c>
      <c r="F61" s="12" t="s">
        <v>790</v>
      </c>
      <c r="G61" s="12" t="s">
        <v>562</v>
      </c>
      <c r="H61" s="12" t="s">
        <v>454</v>
      </c>
      <c r="I61" s="12">
        <v>3</v>
      </c>
      <c r="J61" s="18"/>
      <c r="Z61" s="17">
        <v>100</v>
      </c>
      <c r="AE61" s="18"/>
      <c r="AF61" s="18"/>
      <c r="AG61" s="18"/>
      <c r="AH61" s="18"/>
      <c r="AI61" s="18"/>
      <c r="AJ61" s="17">
        <v>3600</v>
      </c>
      <c r="AK61" s="17">
        <v>51700</v>
      </c>
      <c r="AL61" s="17">
        <v>32800</v>
      </c>
      <c r="AM61" s="17">
        <v>3200</v>
      </c>
      <c r="AN61" s="17">
        <v>15600</v>
      </c>
    </row>
    <row r="62" spans="1:40" ht="12.75" customHeight="1">
      <c r="A62" s="15" t="s">
        <v>626</v>
      </c>
      <c r="B62" s="16" t="s">
        <v>565</v>
      </c>
      <c r="C62" s="12">
        <v>18</v>
      </c>
      <c r="D62" s="12"/>
      <c r="E62" s="12" t="s">
        <v>789</v>
      </c>
      <c r="F62" s="12" t="s">
        <v>790</v>
      </c>
      <c r="G62" s="12" t="s">
        <v>562</v>
      </c>
      <c r="H62" s="12" t="s">
        <v>454</v>
      </c>
      <c r="I62" s="12">
        <v>1.5</v>
      </c>
      <c r="J62" s="18"/>
      <c r="Z62" s="17">
        <v>100</v>
      </c>
      <c r="AE62" s="18"/>
      <c r="AF62" s="18"/>
      <c r="AG62" s="18"/>
      <c r="AH62" s="18"/>
      <c r="AI62" s="18"/>
      <c r="AJ62" s="17">
        <v>24800</v>
      </c>
      <c r="AK62" s="17">
        <v>15700</v>
      </c>
      <c r="AL62" s="17">
        <v>12800</v>
      </c>
      <c r="AM62" s="17">
        <v>2600</v>
      </c>
      <c r="AN62" s="17">
        <v>10</v>
      </c>
    </row>
    <row r="63" spans="1:40" ht="12.75" customHeight="1">
      <c r="A63" s="15" t="s">
        <v>626</v>
      </c>
      <c r="B63" s="13" t="s">
        <v>566</v>
      </c>
      <c r="C63" s="12">
        <v>11</v>
      </c>
      <c r="D63" s="12"/>
      <c r="E63" s="12" t="s">
        <v>789</v>
      </c>
      <c r="F63" s="12" t="s">
        <v>790</v>
      </c>
      <c r="G63" s="12" t="s">
        <v>562</v>
      </c>
      <c r="H63" s="12" t="s">
        <v>454</v>
      </c>
      <c r="I63" s="12">
        <v>1.5</v>
      </c>
      <c r="J63" s="18"/>
      <c r="Z63" s="17">
        <v>90</v>
      </c>
      <c r="AE63" s="18"/>
      <c r="AF63" s="18"/>
      <c r="AG63" s="18"/>
      <c r="AH63" s="18"/>
      <c r="AI63" s="18"/>
      <c r="AJ63" s="17">
        <v>16100</v>
      </c>
      <c r="AK63" s="17">
        <v>10300</v>
      </c>
      <c r="AL63" s="17">
        <v>8400</v>
      </c>
      <c r="AM63" s="17">
        <v>1700</v>
      </c>
      <c r="AN63" s="17">
        <v>100</v>
      </c>
    </row>
    <row r="64" spans="1:40" ht="12.75" customHeight="1">
      <c r="A64" s="15" t="s">
        <v>626</v>
      </c>
      <c r="B64" s="16" t="s">
        <v>552</v>
      </c>
      <c r="C64" s="12">
        <v>17</v>
      </c>
      <c r="D64" s="12"/>
      <c r="E64" s="12" t="s">
        <v>791</v>
      </c>
      <c r="F64" s="12" t="s">
        <v>792</v>
      </c>
      <c r="G64" s="12" t="s">
        <v>469</v>
      </c>
      <c r="H64" s="12" t="s">
        <v>567</v>
      </c>
      <c r="I64" s="12">
        <v>42</v>
      </c>
      <c r="J64" s="18"/>
      <c r="Z64" s="17">
        <v>800</v>
      </c>
      <c r="AE64" s="18"/>
      <c r="AF64" s="18"/>
      <c r="AG64" s="18"/>
      <c r="AH64" s="18"/>
      <c r="AI64" s="18"/>
      <c r="AJ64" s="17">
        <v>530</v>
      </c>
      <c r="AK64" s="17">
        <v>72400</v>
      </c>
      <c r="AL64" s="17">
        <v>49700</v>
      </c>
      <c r="AM64" s="17">
        <v>20100</v>
      </c>
      <c r="AN64" s="17">
        <v>1680</v>
      </c>
    </row>
    <row r="65" spans="1:40" ht="12.75" customHeight="1">
      <c r="A65" s="15" t="s">
        <v>626</v>
      </c>
      <c r="B65" s="16" t="s">
        <v>568</v>
      </c>
      <c r="C65" s="12">
        <v>11</v>
      </c>
      <c r="D65" s="12"/>
      <c r="E65" s="12" t="s">
        <v>795</v>
      </c>
      <c r="F65" s="12" t="s">
        <v>796</v>
      </c>
      <c r="G65" s="12" t="s">
        <v>477</v>
      </c>
      <c r="H65" s="12" t="s">
        <v>569</v>
      </c>
      <c r="I65" s="12">
        <v>71</v>
      </c>
      <c r="J65" s="18"/>
      <c r="Z65" s="17">
        <v>900</v>
      </c>
      <c r="AE65" s="18"/>
      <c r="AF65" s="18"/>
      <c r="AG65" s="18"/>
      <c r="AH65" s="18"/>
      <c r="AI65" s="18"/>
      <c r="AJ65" s="17">
        <v>4500</v>
      </c>
      <c r="AK65" s="17">
        <v>130700</v>
      </c>
      <c r="AL65" s="17">
        <v>24800</v>
      </c>
      <c r="AM65" s="17">
        <v>14400</v>
      </c>
      <c r="AN65" s="17">
        <v>88500</v>
      </c>
    </row>
    <row r="66" spans="1:40" ht="12.75" customHeight="1">
      <c r="A66" s="15" t="s">
        <v>626</v>
      </c>
      <c r="B66" s="16" t="s">
        <v>570</v>
      </c>
      <c r="C66" s="12">
        <v>13</v>
      </c>
      <c r="D66" s="12"/>
      <c r="E66" s="12" t="s">
        <v>795</v>
      </c>
      <c r="F66" s="12" t="s">
        <v>796</v>
      </c>
      <c r="G66" s="12" t="s">
        <v>477</v>
      </c>
      <c r="H66" s="12" t="s">
        <v>571</v>
      </c>
      <c r="I66" s="12">
        <v>71</v>
      </c>
      <c r="J66" s="18"/>
      <c r="Z66" s="17">
        <v>800</v>
      </c>
      <c r="AE66" s="18"/>
      <c r="AF66" s="18"/>
      <c r="AG66" s="18"/>
      <c r="AH66" s="18"/>
      <c r="AI66" s="18"/>
      <c r="AJ66" s="17">
        <v>12300</v>
      </c>
      <c r="AK66" s="17">
        <v>29200</v>
      </c>
      <c r="AL66" s="17">
        <v>19400</v>
      </c>
      <c r="AM66" s="17">
        <v>6200</v>
      </c>
      <c r="AN66" s="17">
        <v>2500</v>
      </c>
    </row>
    <row r="67" spans="1:40" ht="12.75" customHeight="1">
      <c r="A67" s="15" t="s">
        <v>626</v>
      </c>
      <c r="B67" s="16" t="s">
        <v>572</v>
      </c>
      <c r="C67" s="12">
        <v>18</v>
      </c>
      <c r="D67" s="12"/>
      <c r="E67" s="12" t="s">
        <v>795</v>
      </c>
      <c r="F67" s="12" t="s">
        <v>796</v>
      </c>
      <c r="G67" s="12" t="s">
        <v>477</v>
      </c>
      <c r="H67" s="12" t="s">
        <v>573</v>
      </c>
      <c r="I67" s="12">
        <v>70</v>
      </c>
      <c r="J67" s="18"/>
      <c r="Z67" s="17">
        <v>300</v>
      </c>
      <c r="AE67" s="18"/>
      <c r="AF67" s="18"/>
      <c r="AG67" s="18"/>
      <c r="AH67" s="18"/>
      <c r="AI67" s="18"/>
      <c r="AJ67" s="17">
        <v>15300</v>
      </c>
      <c r="AK67" s="17">
        <v>8300</v>
      </c>
      <c r="AL67" s="17">
        <v>3800</v>
      </c>
      <c r="AM67" s="17">
        <v>2020</v>
      </c>
      <c r="AN67" s="17">
        <v>2100</v>
      </c>
    </row>
    <row r="68" spans="1:40" ht="12.75" customHeight="1">
      <c r="A68" s="15" t="s">
        <v>626</v>
      </c>
      <c r="B68" s="13" t="s">
        <v>574</v>
      </c>
      <c r="C68" s="12">
        <v>18</v>
      </c>
      <c r="D68" s="12"/>
      <c r="E68" s="12" t="s">
        <v>804</v>
      </c>
      <c r="F68" s="12" t="s">
        <v>805</v>
      </c>
      <c r="G68" s="12" t="s">
        <v>504</v>
      </c>
      <c r="H68" s="12" t="s">
        <v>575</v>
      </c>
      <c r="I68" s="12">
        <v>51</v>
      </c>
      <c r="J68" s="18"/>
      <c r="Z68" s="17">
        <v>890</v>
      </c>
      <c r="AE68" s="18"/>
      <c r="AF68" s="18"/>
      <c r="AG68" s="18"/>
      <c r="AH68" s="18"/>
      <c r="AI68" s="18"/>
      <c r="AJ68" s="17">
        <v>471000</v>
      </c>
      <c r="AK68" s="17">
        <v>12300</v>
      </c>
      <c r="AL68" s="17">
        <v>7400</v>
      </c>
      <c r="AM68" s="17">
        <v>2200</v>
      </c>
      <c r="AN68" s="17">
        <v>1850</v>
      </c>
    </row>
    <row r="69" spans="1:40" ht="12.75" customHeight="1">
      <c r="A69" s="15" t="s">
        <v>626</v>
      </c>
      <c r="B69" s="16" t="s">
        <v>576</v>
      </c>
      <c r="C69" s="12">
        <v>18</v>
      </c>
      <c r="D69" s="12"/>
      <c r="E69" s="12" t="s">
        <v>804</v>
      </c>
      <c r="F69" s="12" t="s">
        <v>805</v>
      </c>
      <c r="G69" s="12" t="s">
        <v>504</v>
      </c>
      <c r="H69" s="12" t="s">
        <v>575</v>
      </c>
      <c r="I69" s="12">
        <v>51</v>
      </c>
      <c r="J69" s="18"/>
      <c r="Z69" s="17">
        <v>7800</v>
      </c>
      <c r="AE69" s="18"/>
      <c r="AF69" s="18"/>
      <c r="AG69" s="18"/>
      <c r="AH69" s="18"/>
      <c r="AI69" s="18"/>
      <c r="AJ69" s="17">
        <v>270000</v>
      </c>
      <c r="AK69" s="17">
        <v>111800</v>
      </c>
      <c r="AL69" s="17">
        <v>69600</v>
      </c>
      <c r="AM69" s="17">
        <v>17600</v>
      </c>
      <c r="AN69" s="17">
        <v>16800</v>
      </c>
    </row>
    <row r="70" spans="1:40" ht="12.75" customHeight="1">
      <c r="A70" s="15" t="s">
        <v>626</v>
      </c>
      <c r="B70" s="13" t="s">
        <v>577</v>
      </c>
      <c r="C70" s="12">
        <v>18</v>
      </c>
      <c r="D70" s="12"/>
      <c r="E70" s="12" t="s">
        <v>804</v>
      </c>
      <c r="F70" s="12" t="s">
        <v>805</v>
      </c>
      <c r="G70" s="12" t="s">
        <v>504</v>
      </c>
      <c r="H70" s="12" t="s">
        <v>575</v>
      </c>
      <c r="I70" s="12">
        <v>51</v>
      </c>
      <c r="J70" s="18"/>
      <c r="Z70" s="17">
        <v>500</v>
      </c>
      <c r="AE70" s="18"/>
      <c r="AF70" s="18"/>
      <c r="AG70" s="18"/>
      <c r="AH70" s="18"/>
      <c r="AI70" s="18"/>
      <c r="AJ70" s="17">
        <v>160000</v>
      </c>
      <c r="AK70" s="17">
        <v>7700</v>
      </c>
      <c r="AL70" s="17">
        <v>4900</v>
      </c>
      <c r="AM70" s="17">
        <v>1150</v>
      </c>
      <c r="AN70" s="17">
        <v>1140</v>
      </c>
    </row>
    <row r="71" spans="1:40" ht="12.75" customHeight="1">
      <c r="A71" s="15" t="s">
        <v>626</v>
      </c>
      <c r="B71" s="13" t="s">
        <v>578</v>
      </c>
      <c r="C71" s="12">
        <v>18</v>
      </c>
      <c r="D71" s="12"/>
      <c r="E71" s="12" t="s">
        <v>804</v>
      </c>
      <c r="F71" s="12" t="s">
        <v>805</v>
      </c>
      <c r="G71" s="12" t="s">
        <v>504</v>
      </c>
      <c r="H71" s="12" t="s">
        <v>575</v>
      </c>
      <c r="I71" s="12">
        <v>51</v>
      </c>
      <c r="J71" s="18"/>
      <c r="Z71" s="17">
        <v>0</v>
      </c>
      <c r="AE71" s="18"/>
      <c r="AF71" s="18"/>
      <c r="AG71" s="18"/>
      <c r="AH71" s="18"/>
      <c r="AI71" s="18"/>
      <c r="AJ71" s="17">
        <v>123000</v>
      </c>
      <c r="AK71" s="17">
        <v>0</v>
      </c>
      <c r="AL71" s="17">
        <v>0</v>
      </c>
      <c r="AM71" s="17">
        <v>0</v>
      </c>
      <c r="AN71" s="17">
        <v>0</v>
      </c>
    </row>
    <row r="72" spans="1:40" ht="12.75" customHeight="1">
      <c r="A72" s="15" t="s">
        <v>626</v>
      </c>
      <c r="B72" s="13" t="s">
        <v>579</v>
      </c>
      <c r="C72" s="12">
        <v>15</v>
      </c>
      <c r="D72" s="12"/>
      <c r="E72" s="12" t="s">
        <v>804</v>
      </c>
      <c r="F72" s="12" t="s">
        <v>805</v>
      </c>
      <c r="G72" s="12" t="s">
        <v>504</v>
      </c>
      <c r="H72" s="12" t="s">
        <v>580</v>
      </c>
      <c r="I72" s="12">
        <v>51</v>
      </c>
      <c r="J72" s="18"/>
      <c r="Z72" s="17">
        <v>280</v>
      </c>
      <c r="AE72" s="18"/>
      <c r="AF72" s="18"/>
      <c r="AG72" s="18"/>
      <c r="AH72" s="18"/>
      <c r="AI72" s="18"/>
      <c r="AJ72" s="17">
        <v>41000</v>
      </c>
      <c r="AK72" s="17">
        <v>3800</v>
      </c>
      <c r="AL72" s="17">
        <v>2320</v>
      </c>
      <c r="AM72" s="17">
        <v>660</v>
      </c>
      <c r="AN72" s="17">
        <v>550</v>
      </c>
    </row>
    <row r="73" spans="1:40" ht="12.75" customHeight="1">
      <c r="A73" s="15" t="s">
        <v>626</v>
      </c>
      <c r="B73" s="16" t="s">
        <v>581</v>
      </c>
      <c r="C73" s="12">
        <v>17</v>
      </c>
      <c r="D73" s="12"/>
      <c r="E73" s="12" t="s">
        <v>804</v>
      </c>
      <c r="F73" s="12" t="s">
        <v>805</v>
      </c>
      <c r="G73" s="12" t="s">
        <v>504</v>
      </c>
      <c r="H73" s="12" t="s">
        <v>582</v>
      </c>
      <c r="I73" s="12">
        <v>51</v>
      </c>
      <c r="J73" s="18"/>
      <c r="Z73" s="17">
        <v>180</v>
      </c>
      <c r="AE73" s="18"/>
      <c r="AF73" s="18"/>
      <c r="AG73" s="18"/>
      <c r="AH73" s="18"/>
      <c r="AI73" s="18"/>
      <c r="AJ73" s="17">
        <v>1210</v>
      </c>
      <c r="AK73" s="17">
        <v>24500</v>
      </c>
      <c r="AL73" s="17">
        <v>8000</v>
      </c>
      <c r="AM73" s="17">
        <v>830</v>
      </c>
      <c r="AN73" s="17">
        <v>1610</v>
      </c>
    </row>
    <row r="74" spans="1:40" ht="12.75" customHeight="1">
      <c r="A74" s="15" t="s">
        <v>626</v>
      </c>
      <c r="B74" s="16" t="s">
        <v>552</v>
      </c>
      <c r="C74" s="12">
        <v>17</v>
      </c>
      <c r="D74" s="12"/>
      <c r="E74" s="12" t="s">
        <v>804</v>
      </c>
      <c r="F74" s="12" t="s">
        <v>805</v>
      </c>
      <c r="G74" s="12" t="s">
        <v>504</v>
      </c>
      <c r="H74" s="12" t="s">
        <v>580</v>
      </c>
      <c r="I74" s="12">
        <v>51</v>
      </c>
      <c r="J74" s="18"/>
      <c r="Z74" s="17">
        <v>270</v>
      </c>
      <c r="AE74" s="18"/>
      <c r="AF74" s="18"/>
      <c r="AG74" s="18"/>
      <c r="AH74" s="18"/>
      <c r="AI74" s="18"/>
      <c r="AJ74" s="17">
        <v>0</v>
      </c>
      <c r="AK74" s="17">
        <v>58500</v>
      </c>
      <c r="AL74" s="17">
        <v>41600</v>
      </c>
      <c r="AM74" s="17">
        <v>16600</v>
      </c>
      <c r="AN74" s="17">
        <v>0</v>
      </c>
    </row>
    <row r="75" spans="1:40" ht="12.75" customHeight="1">
      <c r="A75" s="15" t="s">
        <v>626</v>
      </c>
      <c r="B75" s="16" t="s">
        <v>583</v>
      </c>
      <c r="C75" s="12">
        <v>18</v>
      </c>
      <c r="D75" s="12"/>
      <c r="E75" s="12" t="s">
        <v>797</v>
      </c>
      <c r="F75" s="12" t="s">
        <v>798</v>
      </c>
      <c r="G75" s="12" t="s">
        <v>584</v>
      </c>
      <c r="H75" s="12" t="s">
        <v>454</v>
      </c>
      <c r="I75" s="12">
        <v>1</v>
      </c>
      <c r="J75" s="18"/>
      <c r="Z75" s="17">
        <v>110</v>
      </c>
      <c r="AE75" s="18"/>
      <c r="AF75" s="18"/>
      <c r="AG75" s="18"/>
      <c r="AH75" s="18"/>
      <c r="AI75" s="18"/>
      <c r="AJ75" s="17">
        <v>24900</v>
      </c>
      <c r="AK75" s="17">
        <v>254700</v>
      </c>
      <c r="AL75" s="17">
        <v>208300</v>
      </c>
      <c r="AM75" s="17">
        <v>2110</v>
      </c>
      <c r="AN75" s="17">
        <v>44200</v>
      </c>
    </row>
    <row r="76" spans="1:40" ht="12.75" customHeight="1">
      <c r="A76" s="15" t="s">
        <v>626</v>
      </c>
      <c r="B76" s="16" t="s">
        <v>552</v>
      </c>
      <c r="C76" s="12">
        <v>17</v>
      </c>
      <c r="D76" s="12"/>
      <c r="E76" s="12" t="s">
        <v>797</v>
      </c>
      <c r="F76" s="12" t="s">
        <v>798</v>
      </c>
      <c r="G76" s="12" t="s">
        <v>584</v>
      </c>
      <c r="H76" s="12" t="s">
        <v>454</v>
      </c>
      <c r="I76" s="12">
        <v>3</v>
      </c>
      <c r="J76" s="18"/>
      <c r="Z76" s="17">
        <v>300</v>
      </c>
      <c r="AE76" s="18"/>
      <c r="AF76" s="18"/>
      <c r="AG76" s="18"/>
      <c r="AH76" s="18"/>
      <c r="AI76" s="18"/>
      <c r="AJ76" s="17">
        <v>60</v>
      </c>
      <c r="AK76" s="17">
        <v>58200</v>
      </c>
      <c r="AL76" s="17">
        <v>43800</v>
      </c>
      <c r="AM76" s="17">
        <v>13800</v>
      </c>
      <c r="AN76" s="17">
        <v>300</v>
      </c>
    </row>
    <row r="77" spans="1:40" ht="12.75" customHeight="1">
      <c r="A77" s="15" t="s">
        <v>626</v>
      </c>
      <c r="B77" s="16" t="s">
        <v>585</v>
      </c>
      <c r="C77" s="12">
        <v>18</v>
      </c>
      <c r="D77" s="12"/>
      <c r="E77" s="12" t="s">
        <v>806</v>
      </c>
      <c r="F77" s="12" t="s">
        <v>807</v>
      </c>
      <c r="G77" s="12" t="s">
        <v>508</v>
      </c>
      <c r="H77" s="12" t="s">
        <v>454</v>
      </c>
      <c r="I77" s="12">
        <v>5</v>
      </c>
      <c r="J77" s="18"/>
      <c r="Z77" s="17">
        <v>600</v>
      </c>
      <c r="AE77" s="18"/>
      <c r="AF77" s="18"/>
      <c r="AG77" s="18"/>
      <c r="AH77" s="18"/>
      <c r="AI77" s="18"/>
      <c r="AJ77" s="17">
        <v>12800</v>
      </c>
      <c r="AK77" s="17">
        <v>174500</v>
      </c>
      <c r="AL77" s="17">
        <v>129600</v>
      </c>
      <c r="AM77" s="17">
        <v>44300</v>
      </c>
      <c r="AN77" s="17">
        <v>0</v>
      </c>
    </row>
    <row r="78" spans="1:40" ht="12.75" customHeight="1">
      <c r="A78" s="15" t="s">
        <v>626</v>
      </c>
      <c r="B78" s="13" t="s">
        <v>586</v>
      </c>
      <c r="C78" s="12">
        <v>17</v>
      </c>
      <c r="D78" s="12"/>
      <c r="E78" s="12" t="s">
        <v>806</v>
      </c>
      <c r="F78" s="12" t="s">
        <v>807</v>
      </c>
      <c r="G78" s="12" t="s">
        <v>508</v>
      </c>
      <c r="H78" s="12" t="s">
        <v>454</v>
      </c>
      <c r="I78" s="12">
        <v>5</v>
      </c>
      <c r="J78" s="18"/>
      <c r="Z78" s="17">
        <v>100</v>
      </c>
      <c r="AE78" s="18"/>
      <c r="AF78" s="18"/>
      <c r="AG78" s="18"/>
      <c r="AH78" s="18"/>
      <c r="AI78" s="18"/>
      <c r="AJ78" s="17">
        <v>0</v>
      </c>
      <c r="AK78" s="17">
        <v>25400</v>
      </c>
      <c r="AL78" s="17">
        <v>18400</v>
      </c>
      <c r="AM78" s="17">
        <v>6850</v>
      </c>
      <c r="AN78" s="17">
        <v>40</v>
      </c>
    </row>
    <row r="79" spans="1:40" ht="12.75" customHeight="1">
      <c r="A79" s="15" t="s">
        <v>626</v>
      </c>
      <c r="B79" s="13" t="s">
        <v>587</v>
      </c>
      <c r="C79" s="12">
        <v>18</v>
      </c>
      <c r="D79" s="12"/>
      <c r="E79" s="12"/>
      <c r="F79" s="12"/>
      <c r="G79" s="12" t="s">
        <v>777</v>
      </c>
      <c r="H79" s="12" t="s">
        <v>589</v>
      </c>
      <c r="I79" s="12" t="s">
        <v>590</v>
      </c>
      <c r="J79" s="18"/>
      <c r="Z79" s="17">
        <v>0</v>
      </c>
      <c r="AE79" s="18"/>
      <c r="AF79" s="18"/>
      <c r="AG79" s="18"/>
      <c r="AH79" s="18"/>
      <c r="AI79" s="18"/>
      <c r="AJ79" s="17">
        <v>20</v>
      </c>
      <c r="AK79" s="17">
        <v>3616000</v>
      </c>
      <c r="AL79" s="17">
        <v>7900</v>
      </c>
      <c r="AM79" s="17">
        <v>2700</v>
      </c>
      <c r="AN79" s="17">
        <v>3605000</v>
      </c>
    </row>
    <row r="80" spans="1:40" ht="12.75" customHeight="1">
      <c r="A80" s="15" t="s">
        <v>626</v>
      </c>
      <c r="B80" s="13" t="s">
        <v>591</v>
      </c>
      <c r="C80" s="12">
        <v>18</v>
      </c>
      <c r="D80" s="12"/>
      <c r="E80" s="12"/>
      <c r="F80" s="12"/>
      <c r="G80" s="12" t="s">
        <v>778</v>
      </c>
      <c r="H80" s="12" t="s">
        <v>454</v>
      </c>
      <c r="I80" s="12">
        <v>6</v>
      </c>
      <c r="J80" s="18"/>
      <c r="Z80" s="17">
        <v>0</v>
      </c>
      <c r="AE80" s="18"/>
      <c r="AF80" s="18"/>
      <c r="AG80" s="18"/>
      <c r="AH80" s="18"/>
      <c r="AI80" s="18"/>
      <c r="AJ80" s="17">
        <v>10</v>
      </c>
      <c r="AK80" s="17">
        <v>922600</v>
      </c>
      <c r="AL80" s="17">
        <v>4910</v>
      </c>
      <c r="AM80" s="17">
        <v>1670</v>
      </c>
      <c r="AN80" s="17">
        <v>916000</v>
      </c>
    </row>
    <row r="81" spans="1:40" ht="12.75" customHeight="1">
      <c r="A81" s="15" t="s">
        <v>626</v>
      </c>
      <c r="B81" s="13" t="s">
        <v>593</v>
      </c>
      <c r="C81" s="12">
        <v>18</v>
      </c>
      <c r="D81" s="12"/>
      <c r="E81" s="12"/>
      <c r="F81" s="12"/>
      <c r="G81" s="12" t="s">
        <v>774</v>
      </c>
      <c r="H81" s="12" t="s">
        <v>454</v>
      </c>
      <c r="I81" s="12">
        <v>3</v>
      </c>
      <c r="J81" s="18"/>
      <c r="Z81" s="17">
        <v>0</v>
      </c>
      <c r="AE81" s="18"/>
      <c r="AF81" s="18"/>
      <c r="AG81" s="18"/>
      <c r="AH81" s="18"/>
      <c r="AI81" s="18"/>
      <c r="AJ81" s="17">
        <v>30</v>
      </c>
      <c r="AK81" s="17">
        <v>1294000</v>
      </c>
      <c r="AL81" s="17">
        <v>7420</v>
      </c>
      <c r="AM81" s="17">
        <v>2540</v>
      </c>
      <c r="AN81" s="17">
        <v>1283000</v>
      </c>
    </row>
    <row r="82" spans="1:40" ht="12.75" customHeight="1">
      <c r="A82" s="15" t="s">
        <v>626</v>
      </c>
      <c r="B82" s="13" t="s">
        <v>595</v>
      </c>
      <c r="C82" s="12">
        <v>18</v>
      </c>
      <c r="D82" s="12"/>
      <c r="E82" s="12"/>
      <c r="F82" s="12"/>
      <c r="G82" s="12" t="s">
        <v>596</v>
      </c>
      <c r="H82" s="12" t="s">
        <v>597</v>
      </c>
      <c r="I82" s="12" t="s">
        <v>598</v>
      </c>
      <c r="J82" s="18"/>
      <c r="Z82" s="17">
        <v>0</v>
      </c>
      <c r="AE82" s="18"/>
      <c r="AF82" s="18"/>
      <c r="AG82" s="18"/>
      <c r="AH82" s="18"/>
      <c r="AI82" s="18"/>
      <c r="AJ82" s="17">
        <v>120</v>
      </c>
      <c r="AK82" s="17">
        <v>867900</v>
      </c>
      <c r="AL82" s="17">
        <v>2800</v>
      </c>
      <c r="AM82" s="17">
        <v>1000</v>
      </c>
      <c r="AN82" s="17">
        <v>864000</v>
      </c>
    </row>
    <row r="83" spans="1:40" ht="12.75" customHeight="1">
      <c r="A83" s="15" t="s">
        <v>626</v>
      </c>
      <c r="B83" s="13" t="s">
        <v>599</v>
      </c>
      <c r="C83" s="12">
        <v>18</v>
      </c>
      <c r="D83" s="12"/>
      <c r="E83" s="12"/>
      <c r="F83" s="12"/>
      <c r="G83" s="12" t="s">
        <v>775</v>
      </c>
      <c r="H83" s="12" t="s">
        <v>454</v>
      </c>
      <c r="I83" s="12" t="s">
        <v>601</v>
      </c>
      <c r="J83" s="18"/>
      <c r="Z83" s="17">
        <v>17600</v>
      </c>
      <c r="AE83" s="18"/>
      <c r="AF83" s="18"/>
      <c r="AG83" s="18"/>
      <c r="AH83" s="18"/>
      <c r="AI83" s="18"/>
      <c r="AJ83" s="17">
        <v>105000</v>
      </c>
      <c r="AK83" s="17">
        <v>1402500</v>
      </c>
      <c r="AL83" s="17">
        <v>921600</v>
      </c>
      <c r="AM83" s="17">
        <v>94100</v>
      </c>
      <c r="AN83" s="17">
        <v>369300</v>
      </c>
    </row>
    <row r="84" spans="1:40" ht="12.75" customHeight="1">
      <c r="A84" s="15" t="s">
        <v>626</v>
      </c>
      <c r="B84" s="13" t="s">
        <v>602</v>
      </c>
      <c r="C84" s="12">
        <v>18</v>
      </c>
      <c r="D84" s="12"/>
      <c r="E84" s="12" t="s">
        <v>789</v>
      </c>
      <c r="F84" s="12" t="s">
        <v>790</v>
      </c>
      <c r="G84" s="12" t="s">
        <v>603</v>
      </c>
      <c r="H84" s="12" t="s">
        <v>454</v>
      </c>
      <c r="I84" s="12" t="s">
        <v>604</v>
      </c>
      <c r="J84" s="18"/>
      <c r="Z84" s="17">
        <v>0</v>
      </c>
      <c r="AE84" s="18"/>
      <c r="AF84" s="18"/>
      <c r="AG84" s="18"/>
      <c r="AH84" s="18"/>
      <c r="AI84" s="18"/>
      <c r="AJ84" s="17">
        <v>3200</v>
      </c>
      <c r="AK84" s="17">
        <v>432100</v>
      </c>
      <c r="AL84" s="17">
        <v>225000</v>
      </c>
      <c r="AM84" s="17">
        <v>22900</v>
      </c>
      <c r="AN84" s="17">
        <v>180600</v>
      </c>
    </row>
    <row r="85" spans="1:40" ht="12.75" customHeight="1">
      <c r="A85" s="15" t="s">
        <v>626</v>
      </c>
      <c r="B85" s="16" t="s">
        <v>602</v>
      </c>
      <c r="C85" s="12">
        <v>18</v>
      </c>
      <c r="D85" s="12"/>
      <c r="E85" s="12" t="s">
        <v>789</v>
      </c>
      <c r="F85" s="12" t="s">
        <v>790</v>
      </c>
      <c r="G85" s="12" t="s">
        <v>603</v>
      </c>
      <c r="H85" s="12" t="s">
        <v>454</v>
      </c>
      <c r="I85" s="12" t="s">
        <v>604</v>
      </c>
      <c r="J85" s="18"/>
      <c r="Z85" s="17">
        <v>330</v>
      </c>
      <c r="AE85" s="18"/>
      <c r="AF85" s="18"/>
      <c r="AG85" s="18"/>
      <c r="AH85" s="18"/>
      <c r="AI85" s="18"/>
      <c r="AJ85" s="17">
        <v>230</v>
      </c>
      <c r="AK85" s="17">
        <v>80600</v>
      </c>
      <c r="AL85" s="17">
        <v>14400</v>
      </c>
      <c r="AM85" s="17">
        <v>1430</v>
      </c>
      <c r="AN85" s="17">
        <v>64500</v>
      </c>
    </row>
    <row r="86" spans="1:40" ht="12.75" customHeight="1">
      <c r="A86" s="15" t="s">
        <v>626</v>
      </c>
      <c r="B86" s="13" t="s">
        <v>605</v>
      </c>
      <c r="C86" s="12">
        <v>18</v>
      </c>
      <c r="D86" s="12"/>
      <c r="E86" s="12" t="s">
        <v>811</v>
      </c>
      <c r="F86" s="12" t="s">
        <v>812</v>
      </c>
      <c r="G86" s="12" t="s">
        <v>608</v>
      </c>
      <c r="H86" s="12" t="s">
        <v>609</v>
      </c>
      <c r="I86" s="12">
        <v>75</v>
      </c>
      <c r="J86" s="18"/>
      <c r="Z86" s="17">
        <v>640</v>
      </c>
      <c r="AE86" s="18"/>
      <c r="AF86" s="18"/>
      <c r="AG86" s="18"/>
      <c r="AH86" s="18"/>
      <c r="AI86" s="18"/>
      <c r="AJ86" s="17">
        <v>214000</v>
      </c>
      <c r="AK86" s="17">
        <v>6100</v>
      </c>
      <c r="AL86" s="17">
        <v>3220</v>
      </c>
      <c r="AM86" s="17">
        <v>1280</v>
      </c>
      <c r="AN86" s="17">
        <v>960</v>
      </c>
    </row>
    <row r="87" spans="1:40" ht="12.75" customHeight="1">
      <c r="A87" s="15" t="s">
        <v>626</v>
      </c>
      <c r="B87" s="13" t="s">
        <v>610</v>
      </c>
      <c r="C87" s="12">
        <v>11</v>
      </c>
      <c r="D87" s="12"/>
      <c r="E87" s="12" t="s">
        <v>801</v>
      </c>
      <c r="F87" s="12" t="s">
        <v>802</v>
      </c>
      <c r="G87" s="12" t="s">
        <v>611</v>
      </c>
      <c r="H87" s="12" t="s">
        <v>612</v>
      </c>
      <c r="I87" s="12">
        <v>13</v>
      </c>
      <c r="J87" s="18"/>
      <c r="Z87" s="17">
        <v>300</v>
      </c>
      <c r="AE87" s="18"/>
      <c r="AF87" s="18"/>
      <c r="AG87" s="18"/>
      <c r="AH87" s="18"/>
      <c r="AI87" s="18"/>
      <c r="AJ87" s="17">
        <v>7300</v>
      </c>
      <c r="AK87" s="17">
        <v>44300</v>
      </c>
      <c r="AL87" s="17">
        <v>10500</v>
      </c>
      <c r="AM87" s="17">
        <v>1200</v>
      </c>
      <c r="AN87" s="17">
        <v>3100</v>
      </c>
    </row>
    <row r="88" spans="1:40" ht="12.75" customHeight="1">
      <c r="A88" s="15" t="s">
        <v>626</v>
      </c>
      <c r="B88" s="13" t="s">
        <v>613</v>
      </c>
      <c r="C88" s="12">
        <v>11</v>
      </c>
      <c r="D88" s="12"/>
      <c r="E88" s="12" t="s">
        <v>813</v>
      </c>
      <c r="F88" s="12" t="s">
        <v>796</v>
      </c>
      <c r="G88" s="12" t="s">
        <v>615</v>
      </c>
      <c r="H88" s="12" t="s">
        <v>616</v>
      </c>
      <c r="I88" s="12">
        <v>60</v>
      </c>
      <c r="J88" s="18"/>
      <c r="Z88" s="17">
        <v>40400</v>
      </c>
      <c r="AE88" s="18"/>
      <c r="AF88" s="18"/>
      <c r="AG88" s="18"/>
      <c r="AH88" s="18"/>
      <c r="AI88" s="18"/>
      <c r="AJ88" s="17">
        <v>23600</v>
      </c>
      <c r="AK88" s="17">
        <v>78700</v>
      </c>
      <c r="AL88" s="17">
        <v>31900</v>
      </c>
      <c r="AM88" s="17">
        <v>6500</v>
      </c>
      <c r="AN88" s="17">
        <v>0</v>
      </c>
    </row>
    <row r="89" spans="1:40" ht="12.75" customHeight="1">
      <c r="A89" s="15" t="s">
        <v>626</v>
      </c>
      <c r="B89" s="13" t="s">
        <v>617</v>
      </c>
      <c r="C89" s="12">
        <v>16</v>
      </c>
      <c r="D89" s="12"/>
      <c r="E89" s="12" t="s">
        <v>814</v>
      </c>
      <c r="F89" s="12" t="s">
        <v>815</v>
      </c>
      <c r="G89" s="12" t="s">
        <v>620</v>
      </c>
      <c r="H89" s="12" t="s">
        <v>621</v>
      </c>
      <c r="I89" s="12">
        <v>32</v>
      </c>
      <c r="J89" s="18"/>
      <c r="Z89" s="17">
        <v>2860</v>
      </c>
      <c r="AE89" s="18"/>
      <c r="AF89" s="18"/>
      <c r="AG89" s="18"/>
      <c r="AH89" s="18"/>
      <c r="AI89" s="18"/>
      <c r="AJ89" s="17">
        <v>67000</v>
      </c>
      <c r="AK89" s="17">
        <v>4260</v>
      </c>
      <c r="AL89" s="17">
        <v>1000</v>
      </c>
      <c r="AM89" s="17">
        <v>270</v>
      </c>
      <c r="AN89" s="17">
        <v>40</v>
      </c>
    </row>
    <row r="90" spans="1:14" ht="12.75" customHeight="1">
      <c r="A90" s="15" t="s">
        <v>816</v>
      </c>
      <c r="B90" s="13" t="s">
        <v>104</v>
      </c>
      <c r="C90" s="15" t="s">
        <v>628</v>
      </c>
      <c r="D90" s="15" t="s">
        <v>629</v>
      </c>
      <c r="G90" s="15" t="s">
        <v>279</v>
      </c>
      <c r="J90" s="13">
        <v>193410</v>
      </c>
      <c r="K90" s="13">
        <v>154728</v>
      </c>
      <c r="L90" s="13">
        <v>13538</v>
      </c>
      <c r="M90" s="13">
        <v>967</v>
      </c>
      <c r="N90" s="15">
        <v>77364</v>
      </c>
    </row>
    <row r="91" spans="1:14" ht="12.75" customHeight="1">
      <c r="A91" s="15" t="s">
        <v>816</v>
      </c>
      <c r="B91" s="13" t="s">
        <v>106</v>
      </c>
      <c r="C91" s="15" t="s">
        <v>628</v>
      </c>
      <c r="D91" s="15" t="s">
        <v>630</v>
      </c>
      <c r="G91" s="15" t="s">
        <v>279</v>
      </c>
      <c r="J91" s="13">
        <v>232152</v>
      </c>
      <c r="K91" s="13">
        <v>173431</v>
      </c>
      <c r="L91" s="13">
        <v>0</v>
      </c>
      <c r="M91" s="13">
        <v>0</v>
      </c>
      <c r="N91" s="15">
        <v>76473</v>
      </c>
    </row>
    <row r="92" spans="1:13" ht="12.75" customHeight="1">
      <c r="A92" s="15" t="s">
        <v>816</v>
      </c>
      <c r="B92" s="13" t="s">
        <v>108</v>
      </c>
      <c r="C92" s="15" t="s">
        <v>628</v>
      </c>
      <c r="D92" s="15" t="s">
        <v>631</v>
      </c>
      <c r="G92" s="15" t="s">
        <v>279</v>
      </c>
      <c r="J92" s="13">
        <v>535765</v>
      </c>
      <c r="K92" s="13">
        <v>250357</v>
      </c>
      <c r="L92" s="13">
        <v>51740</v>
      </c>
      <c r="M92" s="13">
        <v>113495</v>
      </c>
    </row>
    <row r="93" spans="1:13" ht="12.75" customHeight="1">
      <c r="A93" s="15" t="s">
        <v>816</v>
      </c>
      <c r="B93" s="13" t="s">
        <v>110</v>
      </c>
      <c r="C93" s="15" t="s">
        <v>628</v>
      </c>
      <c r="D93" s="15" t="s">
        <v>632</v>
      </c>
      <c r="G93" s="15" t="s">
        <v>279</v>
      </c>
      <c r="J93" s="13">
        <v>550</v>
      </c>
      <c r="K93" s="13">
        <v>200</v>
      </c>
      <c r="L93" s="13">
        <v>975</v>
      </c>
      <c r="M93" s="13">
        <v>210</v>
      </c>
    </row>
    <row r="94" spans="1:13" ht="12.75" customHeight="1">
      <c r="A94" s="15" t="s">
        <v>816</v>
      </c>
      <c r="B94" s="13" t="s">
        <v>112</v>
      </c>
      <c r="C94" s="15" t="s">
        <v>628</v>
      </c>
      <c r="D94" s="15" t="s">
        <v>633</v>
      </c>
      <c r="G94" s="15" t="s">
        <v>279</v>
      </c>
      <c r="J94" s="13">
        <v>4340</v>
      </c>
      <c r="K94" s="13">
        <v>680</v>
      </c>
      <c r="L94" s="13">
        <v>0</v>
      </c>
      <c r="M94" s="13">
        <v>0</v>
      </c>
    </row>
    <row r="95" spans="1:13" ht="12.75" customHeight="1">
      <c r="A95" s="15" t="s">
        <v>816</v>
      </c>
      <c r="B95" s="13" t="s">
        <v>114</v>
      </c>
      <c r="C95" s="15" t="s">
        <v>628</v>
      </c>
      <c r="D95" s="15" t="s">
        <v>634</v>
      </c>
      <c r="G95" s="15" t="s">
        <v>279</v>
      </c>
      <c r="J95" s="13">
        <v>10682</v>
      </c>
      <c r="K95" s="13">
        <v>1470</v>
      </c>
      <c r="L95" s="13">
        <v>0</v>
      </c>
      <c r="M95" s="13">
        <v>0</v>
      </c>
    </row>
    <row r="96" spans="1:13" ht="12.75" customHeight="1">
      <c r="A96" s="15" t="s">
        <v>816</v>
      </c>
      <c r="B96" s="13" t="s">
        <v>116</v>
      </c>
      <c r="C96" s="15" t="s">
        <v>628</v>
      </c>
      <c r="D96" s="15" t="s">
        <v>635</v>
      </c>
      <c r="G96" s="15" t="s">
        <v>279</v>
      </c>
      <c r="J96" s="13">
        <v>11200</v>
      </c>
      <c r="K96" s="13">
        <v>0</v>
      </c>
      <c r="L96" s="13">
        <v>650</v>
      </c>
      <c r="M96" s="13">
        <v>140</v>
      </c>
    </row>
    <row r="97" spans="1:13" ht="12.75" customHeight="1">
      <c r="A97" s="15" t="s">
        <v>816</v>
      </c>
      <c r="B97" s="13" t="s">
        <v>117</v>
      </c>
      <c r="C97" s="15" t="s">
        <v>628</v>
      </c>
      <c r="D97" s="15" t="s">
        <v>636</v>
      </c>
      <c r="G97" s="15" t="s">
        <v>279</v>
      </c>
      <c r="J97" s="13">
        <v>1240</v>
      </c>
      <c r="K97" s="13">
        <v>190</v>
      </c>
      <c r="L97" s="13">
        <v>0</v>
      </c>
      <c r="M97" s="13">
        <v>0</v>
      </c>
    </row>
    <row r="98" spans="1:13" ht="12.75" customHeight="1">
      <c r="A98" s="15" t="s">
        <v>816</v>
      </c>
      <c r="B98" s="13" t="s">
        <v>119</v>
      </c>
      <c r="C98" s="15" t="s">
        <v>628</v>
      </c>
      <c r="D98" s="15" t="s">
        <v>637</v>
      </c>
      <c r="G98" s="15" t="s">
        <v>279</v>
      </c>
      <c r="J98" s="13">
        <v>415587</v>
      </c>
      <c r="K98" s="13">
        <v>71325</v>
      </c>
      <c r="L98" s="13">
        <v>0</v>
      </c>
      <c r="M98" s="13">
        <v>0</v>
      </c>
    </row>
    <row r="99" spans="1:13" ht="12.75" customHeight="1">
      <c r="A99" s="15" t="s">
        <v>816</v>
      </c>
      <c r="B99" s="13" t="s">
        <v>121</v>
      </c>
      <c r="C99" s="15" t="s">
        <v>628</v>
      </c>
      <c r="D99" s="15" t="s">
        <v>638</v>
      </c>
      <c r="G99" s="15" t="s">
        <v>279</v>
      </c>
      <c r="J99" s="13">
        <v>7150</v>
      </c>
      <c r="K99" s="13">
        <v>14850</v>
      </c>
      <c r="L99" s="13">
        <v>0</v>
      </c>
      <c r="M99" s="13">
        <v>0</v>
      </c>
    </row>
    <row r="100" spans="1:13" ht="12.75" customHeight="1">
      <c r="A100" s="15" t="s">
        <v>816</v>
      </c>
      <c r="B100" s="13" t="s">
        <v>123</v>
      </c>
      <c r="C100" s="15" t="s">
        <v>628</v>
      </c>
      <c r="D100" s="15" t="s">
        <v>639</v>
      </c>
      <c r="G100" s="15" t="s">
        <v>279</v>
      </c>
      <c r="J100" s="13">
        <v>136946</v>
      </c>
      <c r="K100" s="13">
        <v>97076</v>
      </c>
      <c r="L100" s="13">
        <v>0</v>
      </c>
      <c r="M100" s="13">
        <v>0</v>
      </c>
    </row>
    <row r="101" spans="1:13" ht="12.75" customHeight="1">
      <c r="A101" s="15" t="s">
        <v>816</v>
      </c>
      <c r="B101" s="13" t="s">
        <v>125</v>
      </c>
      <c r="C101" s="15" t="s">
        <v>628</v>
      </c>
      <c r="D101" s="15" t="s">
        <v>640</v>
      </c>
      <c r="G101" s="15" t="s">
        <v>279</v>
      </c>
      <c r="J101" s="13">
        <v>47430</v>
      </c>
      <c r="K101" s="13">
        <v>13640</v>
      </c>
      <c r="L101" s="13">
        <v>0</v>
      </c>
      <c r="M101" s="13">
        <v>0</v>
      </c>
    </row>
    <row r="102" spans="1:13" ht="12.75" customHeight="1">
      <c r="A102" s="15" t="s">
        <v>816</v>
      </c>
      <c r="B102" s="13" t="s">
        <v>127</v>
      </c>
      <c r="C102" s="15" t="s">
        <v>628</v>
      </c>
      <c r="D102" s="15" t="s">
        <v>641</v>
      </c>
      <c r="G102" s="15" t="s">
        <v>279</v>
      </c>
      <c r="J102" s="13">
        <v>76020</v>
      </c>
      <c r="K102" s="13">
        <v>66780</v>
      </c>
      <c r="L102" s="13">
        <v>0</v>
      </c>
      <c r="M102" s="13">
        <v>0</v>
      </c>
    </row>
    <row r="103" spans="1:13" ht="12.75" customHeight="1">
      <c r="A103" s="15" t="s">
        <v>816</v>
      </c>
      <c r="B103" s="13" t="s">
        <v>129</v>
      </c>
      <c r="C103" s="15" t="s">
        <v>628</v>
      </c>
      <c r="D103" s="15" t="s">
        <v>642</v>
      </c>
      <c r="G103" s="15" t="s">
        <v>279</v>
      </c>
      <c r="J103" s="13">
        <v>11385</v>
      </c>
      <c r="K103" s="13">
        <v>8901</v>
      </c>
      <c r="L103" s="13">
        <v>0</v>
      </c>
      <c r="M103" s="13">
        <v>0</v>
      </c>
    </row>
    <row r="104" spans="1:14" ht="12.75" customHeight="1">
      <c r="A104" s="15" t="s">
        <v>816</v>
      </c>
      <c r="B104" s="13" t="s">
        <v>131</v>
      </c>
      <c r="C104" s="15" t="s">
        <v>628</v>
      </c>
      <c r="D104" s="15" t="s">
        <v>643</v>
      </c>
      <c r="G104" s="15" t="s">
        <v>279</v>
      </c>
      <c r="J104" s="13">
        <v>1144169</v>
      </c>
      <c r="K104" s="13">
        <v>640146</v>
      </c>
      <c r="L104" s="13">
        <v>0</v>
      </c>
      <c r="M104" s="13">
        <v>0</v>
      </c>
      <c r="N104" s="15">
        <v>419406</v>
      </c>
    </row>
    <row r="105" spans="1:14" ht="12.75" customHeight="1">
      <c r="A105" s="15" t="s">
        <v>816</v>
      </c>
      <c r="B105" s="13" t="s">
        <v>133</v>
      </c>
      <c r="C105" s="15" t="s">
        <v>628</v>
      </c>
      <c r="D105" s="15" t="s">
        <v>644</v>
      </c>
      <c r="G105" s="15" t="s">
        <v>279</v>
      </c>
      <c r="J105" s="13">
        <v>42320</v>
      </c>
      <c r="K105" s="13">
        <v>24840</v>
      </c>
      <c r="L105" s="13">
        <v>0</v>
      </c>
      <c r="M105" s="13">
        <v>0</v>
      </c>
      <c r="N105" s="15">
        <v>7820</v>
      </c>
    </row>
    <row r="106" spans="1:14" ht="12.75" customHeight="1">
      <c r="A106" s="15" t="s">
        <v>816</v>
      </c>
      <c r="B106" s="13" t="s">
        <v>135</v>
      </c>
      <c r="C106" s="15" t="s">
        <v>628</v>
      </c>
      <c r="D106" s="15" t="s">
        <v>645</v>
      </c>
      <c r="G106" s="15" t="s">
        <v>279</v>
      </c>
      <c r="J106" s="13">
        <v>850833</v>
      </c>
      <c r="K106" s="13">
        <v>840582</v>
      </c>
      <c r="L106" s="13">
        <v>0</v>
      </c>
      <c r="M106" s="13">
        <v>0</v>
      </c>
      <c r="N106" s="15">
        <v>960177</v>
      </c>
    </row>
    <row r="107" spans="1:14" ht="12.75" customHeight="1">
      <c r="A107" s="15" t="s">
        <v>816</v>
      </c>
      <c r="B107" s="13" t="s">
        <v>137</v>
      </c>
      <c r="C107" s="15" t="s">
        <v>628</v>
      </c>
      <c r="D107" s="15" t="s">
        <v>646</v>
      </c>
      <c r="G107" s="15" t="s">
        <v>279</v>
      </c>
      <c r="J107" s="13">
        <v>288250</v>
      </c>
      <c r="K107" s="13">
        <v>366457</v>
      </c>
      <c r="L107" s="13">
        <v>0</v>
      </c>
      <c r="M107" s="13">
        <v>0</v>
      </c>
      <c r="N107" s="15">
        <v>145242</v>
      </c>
    </row>
    <row r="108" spans="1:13" ht="12.75" customHeight="1">
      <c r="A108" s="15" t="s">
        <v>816</v>
      </c>
      <c r="B108" s="13" t="s">
        <v>139</v>
      </c>
      <c r="C108" s="15" t="s">
        <v>628</v>
      </c>
      <c r="D108" s="15" t="s">
        <v>647</v>
      </c>
      <c r="G108" s="15" t="s">
        <v>279</v>
      </c>
      <c r="J108" s="13">
        <v>11016</v>
      </c>
      <c r="K108" s="13">
        <v>16024</v>
      </c>
      <c r="L108" s="13">
        <v>0</v>
      </c>
      <c r="M108" s="13">
        <v>0</v>
      </c>
    </row>
    <row r="109" spans="1:13" ht="12.75" customHeight="1">
      <c r="A109" s="15" t="s">
        <v>816</v>
      </c>
      <c r="B109" s="13" t="s">
        <v>141</v>
      </c>
      <c r="C109" s="15" t="s">
        <v>628</v>
      </c>
      <c r="D109" s="15" t="s">
        <v>648</v>
      </c>
      <c r="G109" s="15" t="s">
        <v>279</v>
      </c>
      <c r="J109" s="13">
        <v>417</v>
      </c>
      <c r="K109" s="13">
        <v>0</v>
      </c>
      <c r="L109" s="13">
        <v>15</v>
      </c>
      <c r="M109" s="13">
        <v>0</v>
      </c>
    </row>
    <row r="110" spans="1:13" ht="12.75" customHeight="1">
      <c r="A110" s="15" t="s">
        <v>816</v>
      </c>
      <c r="B110" s="13" t="s">
        <v>143</v>
      </c>
      <c r="C110" s="15" t="s">
        <v>628</v>
      </c>
      <c r="D110" s="15" t="s">
        <v>649</v>
      </c>
      <c r="G110" s="15" t="s">
        <v>279</v>
      </c>
      <c r="J110" s="13">
        <v>7820</v>
      </c>
      <c r="K110" s="13">
        <v>0</v>
      </c>
      <c r="L110" s="13">
        <v>284</v>
      </c>
      <c r="M110" s="13">
        <v>0</v>
      </c>
    </row>
    <row r="111" spans="1:13" ht="12.75" customHeight="1">
      <c r="A111" s="15" t="s">
        <v>816</v>
      </c>
      <c r="B111" s="13" t="s">
        <v>145</v>
      </c>
      <c r="C111" s="15" t="s">
        <v>628</v>
      </c>
      <c r="D111" s="15" t="s">
        <v>650</v>
      </c>
      <c r="G111" s="15" t="s">
        <v>279</v>
      </c>
      <c r="J111" s="13">
        <v>69666</v>
      </c>
      <c r="K111" s="13">
        <v>17387</v>
      </c>
      <c r="L111" s="13">
        <v>0</v>
      </c>
      <c r="M111" s="13">
        <v>0</v>
      </c>
    </row>
    <row r="112" spans="1:14" ht="12.75" customHeight="1">
      <c r="A112" s="15" t="s">
        <v>816</v>
      </c>
      <c r="B112" s="13" t="s">
        <v>147</v>
      </c>
      <c r="C112" s="15" t="s">
        <v>628</v>
      </c>
      <c r="D112" s="15" t="s">
        <v>651</v>
      </c>
      <c r="G112" s="15" t="s">
        <v>279</v>
      </c>
      <c r="J112" s="13">
        <v>19237</v>
      </c>
      <c r="K112" s="13">
        <v>8977</v>
      </c>
      <c r="L112" s="13">
        <v>102</v>
      </c>
      <c r="M112" s="13">
        <v>76</v>
      </c>
      <c r="N112" s="15">
        <v>14620</v>
      </c>
    </row>
    <row r="113" spans="1:14" ht="12.75" customHeight="1">
      <c r="A113" s="15" t="s">
        <v>816</v>
      </c>
      <c r="B113" s="13" t="s">
        <v>149</v>
      </c>
      <c r="C113" s="15" t="s">
        <v>628</v>
      </c>
      <c r="D113" s="15" t="s">
        <v>652</v>
      </c>
      <c r="G113" s="15" t="s">
        <v>279</v>
      </c>
      <c r="J113" s="13">
        <v>404900</v>
      </c>
      <c r="K113" s="13">
        <v>246989</v>
      </c>
      <c r="L113" s="13">
        <v>23079</v>
      </c>
      <c r="M113" s="13">
        <v>4049</v>
      </c>
      <c r="N113" s="15">
        <v>161960</v>
      </c>
    </row>
    <row r="114" spans="1:13" ht="12.75" customHeight="1">
      <c r="A114" s="15" t="s">
        <v>816</v>
      </c>
      <c r="B114" s="13" t="s">
        <v>151</v>
      </c>
      <c r="C114" s="15" t="s">
        <v>628</v>
      </c>
      <c r="D114" s="15" t="s">
        <v>653</v>
      </c>
      <c r="G114" s="15" t="s">
        <v>279</v>
      </c>
      <c r="J114" s="13">
        <v>584875</v>
      </c>
      <c r="K114" s="13">
        <v>491295</v>
      </c>
      <c r="L114" s="13">
        <v>25734</v>
      </c>
      <c r="M114" s="13">
        <v>7720</v>
      </c>
    </row>
    <row r="115" spans="1:14" ht="12.75" customHeight="1">
      <c r="A115" s="15" t="s">
        <v>816</v>
      </c>
      <c r="B115" s="13" t="s">
        <v>153</v>
      </c>
      <c r="C115" s="15" t="s">
        <v>628</v>
      </c>
      <c r="D115" s="15" t="s">
        <v>654</v>
      </c>
      <c r="G115" s="15" t="s">
        <v>279</v>
      </c>
      <c r="J115" s="13">
        <v>138531</v>
      </c>
      <c r="K115" s="13">
        <v>27163</v>
      </c>
      <c r="L115" s="13">
        <v>1086</v>
      </c>
      <c r="M115" s="13">
        <v>1358</v>
      </c>
      <c r="N115" s="15">
        <v>16297</v>
      </c>
    </row>
    <row r="116" spans="1:13" ht="12.75" customHeight="1">
      <c r="A116" s="15" t="s">
        <v>816</v>
      </c>
      <c r="B116" s="13" t="s">
        <v>155</v>
      </c>
      <c r="C116" s="15" t="s">
        <v>628</v>
      </c>
      <c r="D116" s="15" t="s">
        <v>655</v>
      </c>
      <c r="G116" s="15" t="s">
        <v>279</v>
      </c>
      <c r="J116" s="13">
        <v>4864500</v>
      </c>
      <c r="K116" s="13">
        <v>4191750</v>
      </c>
      <c r="L116" s="13">
        <v>191475</v>
      </c>
      <c r="M116" s="13">
        <v>51750</v>
      </c>
    </row>
    <row r="117" spans="1:13" ht="12.75" customHeight="1">
      <c r="A117" s="15" t="s">
        <v>816</v>
      </c>
      <c r="B117" s="13" t="s">
        <v>157</v>
      </c>
      <c r="C117" s="15" t="s">
        <v>628</v>
      </c>
      <c r="D117" s="15" t="s">
        <v>656</v>
      </c>
      <c r="G117" s="15" t="s">
        <v>279</v>
      </c>
      <c r="J117" s="13">
        <v>94407</v>
      </c>
      <c r="K117" s="13">
        <v>23562</v>
      </c>
      <c r="L117" s="13">
        <v>0</v>
      </c>
      <c r="M117" s="13">
        <v>0</v>
      </c>
    </row>
    <row r="118" spans="1:13" ht="12.75" customHeight="1">
      <c r="A118" s="15" t="s">
        <v>816</v>
      </c>
      <c r="B118" s="13" t="s">
        <v>159</v>
      </c>
      <c r="C118" s="15" t="s">
        <v>628</v>
      </c>
      <c r="D118" s="15" t="s">
        <v>657</v>
      </c>
      <c r="G118" s="15" t="s">
        <v>279</v>
      </c>
      <c r="J118" s="13">
        <v>216000</v>
      </c>
      <c r="K118" s="13">
        <v>257000</v>
      </c>
      <c r="L118" s="13">
        <v>0</v>
      </c>
      <c r="M118" s="13">
        <v>0</v>
      </c>
    </row>
    <row r="119" spans="1:13" ht="12.75" customHeight="1">
      <c r="A119" s="15" t="s">
        <v>816</v>
      </c>
      <c r="B119" s="13" t="s">
        <v>161</v>
      </c>
      <c r="C119" s="15" t="s">
        <v>628</v>
      </c>
      <c r="D119" s="15" t="s">
        <v>658</v>
      </c>
      <c r="G119" s="15" t="s">
        <v>279</v>
      </c>
      <c r="J119" s="13">
        <v>5600</v>
      </c>
      <c r="K119" s="13">
        <v>1050</v>
      </c>
      <c r="L119" s="13">
        <v>0</v>
      </c>
      <c r="M119" s="13">
        <v>0</v>
      </c>
    </row>
    <row r="120" spans="1:13" ht="12.75" customHeight="1">
      <c r="A120" s="15" t="s">
        <v>816</v>
      </c>
      <c r="B120" s="13" t="s">
        <v>163</v>
      </c>
      <c r="C120" s="15" t="s">
        <v>628</v>
      </c>
      <c r="D120" s="15" t="s">
        <v>659</v>
      </c>
      <c r="G120" s="15" t="s">
        <v>279</v>
      </c>
      <c r="J120" s="13">
        <v>250000</v>
      </c>
      <c r="K120" s="13">
        <v>42500</v>
      </c>
      <c r="L120" s="13">
        <v>0</v>
      </c>
      <c r="M120" s="13">
        <v>0</v>
      </c>
    </row>
    <row r="121" spans="1:13" ht="12.75" customHeight="1">
      <c r="A121" s="15" t="s">
        <v>816</v>
      </c>
      <c r="B121" s="13" t="s">
        <v>165</v>
      </c>
      <c r="C121" s="15" t="s">
        <v>628</v>
      </c>
      <c r="D121" s="15" t="s">
        <v>660</v>
      </c>
      <c r="G121" s="15" t="s">
        <v>279</v>
      </c>
      <c r="J121" s="13">
        <v>980313</v>
      </c>
      <c r="K121" s="13">
        <v>1359789</v>
      </c>
      <c r="L121" s="13">
        <v>0</v>
      </c>
      <c r="M121" s="13">
        <v>0</v>
      </c>
    </row>
    <row r="122" spans="1:13" ht="12.75" customHeight="1">
      <c r="A122" s="15" t="s">
        <v>816</v>
      </c>
      <c r="B122" s="13" t="s">
        <v>167</v>
      </c>
      <c r="C122" s="15" t="s">
        <v>628</v>
      </c>
      <c r="D122" s="15" t="s">
        <v>661</v>
      </c>
      <c r="G122" s="15" t="s">
        <v>279</v>
      </c>
      <c r="J122" s="13">
        <v>113</v>
      </c>
      <c r="K122" s="13">
        <v>37</v>
      </c>
      <c r="L122" s="13">
        <v>0</v>
      </c>
      <c r="M122" s="13">
        <v>0</v>
      </c>
    </row>
    <row r="123" spans="1:13" ht="12.75" customHeight="1">
      <c r="A123" s="15" t="s">
        <v>816</v>
      </c>
      <c r="B123" s="13" t="s">
        <v>169</v>
      </c>
      <c r="C123" s="15" t="s">
        <v>628</v>
      </c>
      <c r="D123" s="15" t="s">
        <v>662</v>
      </c>
      <c r="G123" s="15" t="s">
        <v>279</v>
      </c>
      <c r="J123" s="13">
        <v>800</v>
      </c>
      <c r="K123" s="13">
        <v>300</v>
      </c>
      <c r="L123" s="13">
        <v>0</v>
      </c>
      <c r="M123" s="13">
        <v>0</v>
      </c>
    </row>
    <row r="124" spans="1:13" ht="12.75" customHeight="1">
      <c r="A124" s="15" t="s">
        <v>816</v>
      </c>
      <c r="B124" s="13" t="s">
        <v>171</v>
      </c>
      <c r="C124" s="15" t="s">
        <v>628</v>
      </c>
      <c r="D124" s="15" t="s">
        <v>663</v>
      </c>
      <c r="G124" s="15" t="s">
        <v>279</v>
      </c>
      <c r="J124" s="13">
        <v>248</v>
      </c>
      <c r="K124" s="13">
        <v>303</v>
      </c>
      <c r="L124" s="13">
        <v>0</v>
      </c>
      <c r="M124" s="13">
        <v>0</v>
      </c>
    </row>
    <row r="125" spans="1:13" ht="12.75" customHeight="1">
      <c r="A125" s="15" t="s">
        <v>816</v>
      </c>
      <c r="B125" s="13" t="s">
        <v>173</v>
      </c>
      <c r="C125" s="15" t="s">
        <v>664</v>
      </c>
      <c r="D125" s="15" t="s">
        <v>665</v>
      </c>
      <c r="G125" s="15" t="s">
        <v>279</v>
      </c>
      <c r="J125" s="13">
        <v>21105</v>
      </c>
      <c r="K125" s="13">
        <v>32972</v>
      </c>
      <c r="L125" s="13">
        <v>0</v>
      </c>
      <c r="M125" s="13">
        <v>0</v>
      </c>
    </row>
    <row r="126" spans="1:13" ht="12.75" customHeight="1">
      <c r="A126" s="15" t="s">
        <v>816</v>
      </c>
      <c r="B126" s="13" t="s">
        <v>175</v>
      </c>
      <c r="C126" s="15" t="s">
        <v>664</v>
      </c>
      <c r="D126" s="15" t="s">
        <v>666</v>
      </c>
      <c r="G126" s="15" t="s">
        <v>279</v>
      </c>
      <c r="J126" s="13">
        <v>1706</v>
      </c>
      <c r="K126" s="13">
        <v>2665</v>
      </c>
      <c r="L126" s="13">
        <v>0</v>
      </c>
      <c r="M126" s="13">
        <v>0</v>
      </c>
    </row>
    <row r="127" spans="1:13" ht="12.75" customHeight="1">
      <c r="A127" s="15" t="s">
        <v>816</v>
      </c>
      <c r="B127" s="13" t="s">
        <v>177</v>
      </c>
      <c r="C127" s="15" t="s">
        <v>664</v>
      </c>
      <c r="D127" s="15" t="s">
        <v>667</v>
      </c>
      <c r="G127" s="15" t="s">
        <v>279</v>
      </c>
      <c r="J127" s="13">
        <v>7232</v>
      </c>
      <c r="K127" s="13">
        <v>11299</v>
      </c>
      <c r="L127" s="13">
        <v>0</v>
      </c>
      <c r="M127" s="13">
        <v>0</v>
      </c>
    </row>
    <row r="128" spans="1:13" ht="12.75" customHeight="1">
      <c r="A128" s="15" t="s">
        <v>816</v>
      </c>
      <c r="B128" s="13" t="s">
        <v>179</v>
      </c>
      <c r="C128" s="15" t="s">
        <v>664</v>
      </c>
      <c r="D128" s="15" t="s">
        <v>668</v>
      </c>
      <c r="G128" s="15" t="s">
        <v>279</v>
      </c>
      <c r="J128" s="13">
        <v>2799855</v>
      </c>
      <c r="K128" s="13">
        <v>1866570</v>
      </c>
      <c r="L128" s="13">
        <v>0</v>
      </c>
      <c r="M128" s="13">
        <v>0</v>
      </c>
    </row>
    <row r="129" spans="1:13" ht="12.75" customHeight="1">
      <c r="A129" s="15" t="s">
        <v>816</v>
      </c>
      <c r="B129" s="13" t="s">
        <v>181</v>
      </c>
      <c r="C129" s="15" t="s">
        <v>664</v>
      </c>
      <c r="D129" s="15" t="s">
        <v>669</v>
      </c>
      <c r="G129" s="15" t="s">
        <v>279</v>
      </c>
      <c r="J129" s="13">
        <v>1431250</v>
      </c>
      <c r="K129" s="13">
        <v>996150</v>
      </c>
      <c r="L129" s="13">
        <v>0</v>
      </c>
      <c r="M129" s="13">
        <v>0</v>
      </c>
    </row>
    <row r="130" spans="1:13" ht="12.75" customHeight="1">
      <c r="A130" s="15" t="s">
        <v>816</v>
      </c>
      <c r="B130" s="13" t="s">
        <v>183</v>
      </c>
      <c r="C130" s="15" t="s">
        <v>664</v>
      </c>
      <c r="D130" s="15" t="s">
        <v>670</v>
      </c>
      <c r="G130" s="15" t="s">
        <v>279</v>
      </c>
      <c r="J130" s="13">
        <v>240500</v>
      </c>
      <c r="K130" s="13">
        <v>123500</v>
      </c>
      <c r="L130" s="13">
        <v>0</v>
      </c>
      <c r="M130" s="13">
        <v>0</v>
      </c>
    </row>
    <row r="131" spans="1:17" ht="12.75" customHeight="1">
      <c r="A131" s="15" t="s">
        <v>816</v>
      </c>
      <c r="B131" s="13" t="s">
        <v>185</v>
      </c>
      <c r="C131" s="15" t="s">
        <v>664</v>
      </c>
      <c r="D131" s="15" t="s">
        <v>671</v>
      </c>
      <c r="G131" s="15" t="s">
        <v>279</v>
      </c>
      <c r="J131" s="13">
        <v>1325100</v>
      </c>
      <c r="K131" s="13">
        <v>2030700</v>
      </c>
      <c r="L131" s="13">
        <v>285600</v>
      </c>
      <c r="M131" s="13">
        <v>0</v>
      </c>
      <c r="N131" s="15">
        <v>363300</v>
      </c>
      <c r="O131" s="15">
        <v>1260</v>
      </c>
      <c r="P131" s="15">
        <v>8190</v>
      </c>
      <c r="Q131" s="15">
        <v>72030</v>
      </c>
    </row>
    <row r="132" spans="1:13" ht="12.75" customHeight="1">
      <c r="A132" s="15" t="s">
        <v>816</v>
      </c>
      <c r="B132" s="13" t="s">
        <v>187</v>
      </c>
      <c r="C132" s="15" t="s">
        <v>664</v>
      </c>
      <c r="D132" s="15" t="s">
        <v>672</v>
      </c>
      <c r="G132" s="15" t="s">
        <v>279</v>
      </c>
      <c r="J132" s="13">
        <v>0</v>
      </c>
      <c r="K132" s="13">
        <v>0</v>
      </c>
      <c r="L132" s="13">
        <v>0</v>
      </c>
      <c r="M132" s="13">
        <v>0</v>
      </c>
    </row>
    <row r="133" spans="1:13" ht="12.75" customHeight="1">
      <c r="A133" s="15" t="s">
        <v>816</v>
      </c>
      <c r="B133" s="13" t="s">
        <v>189</v>
      </c>
      <c r="C133" s="15" t="s">
        <v>664</v>
      </c>
      <c r="D133" s="15" t="s">
        <v>673</v>
      </c>
      <c r="G133" s="15" t="s">
        <v>279</v>
      </c>
      <c r="J133" s="13">
        <v>4599</v>
      </c>
      <c r="K133" s="13">
        <v>10956</v>
      </c>
      <c r="L133" s="13">
        <v>0</v>
      </c>
      <c r="M133" s="13">
        <v>0</v>
      </c>
    </row>
    <row r="134" spans="1:13" ht="12.75" customHeight="1">
      <c r="A134" s="15" t="s">
        <v>816</v>
      </c>
      <c r="B134" s="13" t="s">
        <v>191</v>
      </c>
      <c r="C134" s="15" t="s">
        <v>674</v>
      </c>
      <c r="D134" s="15" t="s">
        <v>675</v>
      </c>
      <c r="G134" s="15" t="s">
        <v>279</v>
      </c>
      <c r="J134" s="13">
        <v>2790</v>
      </c>
      <c r="K134" s="13">
        <v>13141</v>
      </c>
      <c r="L134" s="13">
        <v>0</v>
      </c>
      <c r="M134" s="13">
        <v>0</v>
      </c>
    </row>
    <row r="135" spans="1:13" ht="12.75" customHeight="1">
      <c r="A135" s="15" t="s">
        <v>816</v>
      </c>
      <c r="B135" s="13" t="s">
        <v>193</v>
      </c>
      <c r="C135" s="15" t="s">
        <v>677</v>
      </c>
      <c r="D135" s="15" t="s">
        <v>678</v>
      </c>
      <c r="G135" s="15" t="s">
        <v>279</v>
      </c>
      <c r="J135" s="13">
        <v>89400</v>
      </c>
      <c r="K135" s="13">
        <v>0</v>
      </c>
      <c r="L135" s="13">
        <v>0</v>
      </c>
      <c r="M135" s="13">
        <v>0</v>
      </c>
    </row>
    <row r="136" spans="1:13" ht="12.75" customHeight="1">
      <c r="A136" s="15" t="s">
        <v>816</v>
      </c>
      <c r="B136" s="13" t="s">
        <v>195</v>
      </c>
      <c r="C136" s="15" t="s">
        <v>677</v>
      </c>
      <c r="D136" s="15" t="s">
        <v>679</v>
      </c>
      <c r="G136" s="15" t="s">
        <v>279</v>
      </c>
      <c r="J136" s="13">
        <v>1391</v>
      </c>
      <c r="K136" s="13">
        <v>0</v>
      </c>
      <c r="L136" s="13">
        <v>0</v>
      </c>
      <c r="M136" s="13">
        <v>0</v>
      </c>
    </row>
    <row r="137" spans="1:13" ht="12.75" customHeight="1">
      <c r="A137" s="15" t="s">
        <v>816</v>
      </c>
      <c r="B137" s="13" t="s">
        <v>197</v>
      </c>
      <c r="C137" s="15" t="s">
        <v>677</v>
      </c>
      <c r="D137" s="15" t="s">
        <v>680</v>
      </c>
      <c r="G137" s="15" t="s">
        <v>279</v>
      </c>
      <c r="J137" s="13">
        <v>1255</v>
      </c>
      <c r="K137" s="13">
        <v>125907</v>
      </c>
      <c r="L137" s="13">
        <v>0</v>
      </c>
      <c r="M137" s="13">
        <v>0</v>
      </c>
    </row>
    <row r="138" spans="1:14" ht="12.75" customHeight="1">
      <c r="A138" s="15" t="s">
        <v>816</v>
      </c>
      <c r="B138" s="13" t="s">
        <v>199</v>
      </c>
      <c r="C138" s="15" t="s">
        <v>677</v>
      </c>
      <c r="D138" s="15" t="s">
        <v>681</v>
      </c>
      <c r="G138" s="15" t="s">
        <v>279</v>
      </c>
      <c r="J138" s="13">
        <v>84000</v>
      </c>
      <c r="K138" s="13">
        <v>25600</v>
      </c>
      <c r="L138" s="13">
        <v>2400</v>
      </c>
      <c r="M138" s="13">
        <v>1600</v>
      </c>
      <c r="N138" s="15">
        <v>120</v>
      </c>
    </row>
    <row r="139" spans="1:14" ht="12.75" customHeight="1">
      <c r="A139" s="15" t="s">
        <v>816</v>
      </c>
      <c r="B139" s="13" t="s">
        <v>201</v>
      </c>
      <c r="C139" s="15" t="s">
        <v>677</v>
      </c>
      <c r="D139" s="15" t="s">
        <v>682</v>
      </c>
      <c r="G139" s="15" t="s">
        <v>279</v>
      </c>
      <c r="J139" s="13">
        <v>9259650</v>
      </c>
      <c r="K139" s="13">
        <v>925965</v>
      </c>
      <c r="L139" s="13">
        <v>1869077</v>
      </c>
      <c r="M139" s="13">
        <v>253783</v>
      </c>
      <c r="N139" s="15">
        <v>154327</v>
      </c>
    </row>
    <row r="140" spans="1:14" ht="12.75" customHeight="1">
      <c r="A140" s="15" t="s">
        <v>816</v>
      </c>
      <c r="B140" s="13" t="s">
        <v>203</v>
      </c>
      <c r="C140" s="15" t="s">
        <v>677</v>
      </c>
      <c r="D140" s="15" t="s">
        <v>683</v>
      </c>
      <c r="G140" s="15" t="s">
        <v>279</v>
      </c>
      <c r="J140" s="13">
        <v>623620</v>
      </c>
      <c r="K140" s="13">
        <v>75135</v>
      </c>
      <c r="L140" s="13">
        <v>15027</v>
      </c>
      <c r="M140" s="13">
        <v>10518</v>
      </c>
      <c r="N140" s="15">
        <v>30054</v>
      </c>
    </row>
    <row r="141" spans="1:14" ht="12.75" customHeight="1">
      <c r="A141" s="15" t="s">
        <v>816</v>
      </c>
      <c r="B141" s="13" t="s">
        <v>205</v>
      </c>
      <c r="C141" s="15" t="s">
        <v>677</v>
      </c>
      <c r="D141" s="15" t="s">
        <v>684</v>
      </c>
      <c r="G141" s="15" t="s">
        <v>279</v>
      </c>
      <c r="J141" s="13">
        <v>647</v>
      </c>
      <c r="K141" s="13">
        <v>1294</v>
      </c>
      <c r="L141" s="13">
        <v>0</v>
      </c>
      <c r="M141" s="13">
        <v>0</v>
      </c>
      <c r="N141" s="15">
        <v>323</v>
      </c>
    </row>
    <row r="142" spans="1:14" ht="12.75" customHeight="1">
      <c r="A142" s="15" t="s">
        <v>816</v>
      </c>
      <c r="B142" s="13" t="s">
        <v>207</v>
      </c>
      <c r="C142" s="15" t="s">
        <v>677</v>
      </c>
      <c r="D142" s="15" t="s">
        <v>685</v>
      </c>
      <c r="G142" s="15" t="s">
        <v>279</v>
      </c>
      <c r="J142" s="13">
        <v>2742</v>
      </c>
      <c r="K142" s="13">
        <v>2742</v>
      </c>
      <c r="L142" s="13">
        <v>0</v>
      </c>
      <c r="M142" s="13">
        <v>0</v>
      </c>
      <c r="N142" s="15">
        <v>2742</v>
      </c>
    </row>
    <row r="143" spans="1:16" ht="12.75" customHeight="1">
      <c r="A143" s="15" t="s">
        <v>816</v>
      </c>
      <c r="B143" s="13" t="s">
        <v>209</v>
      </c>
      <c r="C143" s="15" t="s">
        <v>677</v>
      </c>
      <c r="D143" s="15" t="s">
        <v>686</v>
      </c>
      <c r="G143" s="15" t="s">
        <v>279</v>
      </c>
      <c r="J143" s="13">
        <v>5425</v>
      </c>
      <c r="K143" s="13">
        <v>1787</v>
      </c>
      <c r="L143" s="13">
        <v>602</v>
      </c>
      <c r="M143" s="13">
        <v>0</v>
      </c>
      <c r="N143" s="15">
        <v>3000</v>
      </c>
      <c r="O143" s="15">
        <v>1</v>
      </c>
      <c r="P143" s="15">
        <v>207</v>
      </c>
    </row>
    <row r="144" spans="1:17" ht="12.75" customHeight="1">
      <c r="A144" s="15" t="s">
        <v>816</v>
      </c>
      <c r="B144" s="13" t="s">
        <v>211</v>
      </c>
      <c r="C144" s="15" t="s">
        <v>677</v>
      </c>
      <c r="D144" s="15" t="s">
        <v>687</v>
      </c>
      <c r="G144" s="15" t="s">
        <v>279</v>
      </c>
      <c r="J144" s="13">
        <v>27186</v>
      </c>
      <c r="K144" s="13">
        <v>8017</v>
      </c>
      <c r="L144" s="13">
        <v>2829</v>
      </c>
      <c r="M144" s="13">
        <v>0</v>
      </c>
      <c r="N144" s="15">
        <v>10336</v>
      </c>
      <c r="O144" s="15">
        <v>67</v>
      </c>
      <c r="P144" s="15">
        <v>524</v>
      </c>
      <c r="Q144" s="15">
        <v>276</v>
      </c>
    </row>
    <row r="145" spans="1:13" ht="12.75" customHeight="1">
      <c r="A145" s="15" t="s">
        <v>816</v>
      </c>
      <c r="B145" s="13" t="s">
        <v>213</v>
      </c>
      <c r="C145" s="15" t="s">
        <v>677</v>
      </c>
      <c r="D145" s="15" t="s">
        <v>688</v>
      </c>
      <c r="G145" s="15" t="s">
        <v>279</v>
      </c>
      <c r="J145" s="13">
        <v>1</v>
      </c>
      <c r="K145" s="13">
        <v>8109</v>
      </c>
      <c r="L145" s="13">
        <v>0</v>
      </c>
      <c r="M145" s="13">
        <v>0</v>
      </c>
    </row>
    <row r="146" spans="1:13" ht="12.75" customHeight="1">
      <c r="A146" s="15" t="s">
        <v>816</v>
      </c>
      <c r="B146" s="13" t="s">
        <v>215</v>
      </c>
      <c r="C146" s="15" t="s">
        <v>677</v>
      </c>
      <c r="D146" s="15" t="s">
        <v>689</v>
      </c>
      <c r="G146" s="15" t="s">
        <v>279</v>
      </c>
      <c r="J146" s="13">
        <v>36890</v>
      </c>
      <c r="K146" s="13">
        <v>797</v>
      </c>
      <c r="L146" s="13">
        <v>0</v>
      </c>
      <c r="M146" s="13">
        <v>0</v>
      </c>
    </row>
    <row r="147" spans="1:13" ht="12.75" customHeight="1">
      <c r="A147" s="15" t="s">
        <v>816</v>
      </c>
      <c r="B147" s="13" t="s">
        <v>217</v>
      </c>
      <c r="C147" s="15" t="s">
        <v>690</v>
      </c>
      <c r="D147" s="15" t="s">
        <v>691</v>
      </c>
      <c r="G147" s="15" t="s">
        <v>279</v>
      </c>
      <c r="J147" s="13">
        <v>2165</v>
      </c>
      <c r="K147" s="13">
        <v>5374</v>
      </c>
      <c r="L147" s="13">
        <v>0</v>
      </c>
      <c r="M147" s="13">
        <v>0</v>
      </c>
    </row>
    <row r="148" spans="1:13" ht="12.75" customHeight="1">
      <c r="A148" s="15" t="s">
        <v>816</v>
      </c>
      <c r="B148" s="13" t="s">
        <v>219</v>
      </c>
      <c r="C148" s="15" t="s">
        <v>690</v>
      </c>
      <c r="D148" s="15" t="s">
        <v>692</v>
      </c>
      <c r="G148" s="15" t="s">
        <v>279</v>
      </c>
      <c r="J148" s="13">
        <v>3479</v>
      </c>
      <c r="K148" s="13">
        <v>1043970</v>
      </c>
      <c r="L148" s="13">
        <v>0</v>
      </c>
      <c r="M148" s="13">
        <v>0</v>
      </c>
    </row>
    <row r="149" spans="1:13" ht="12.75" customHeight="1">
      <c r="A149" s="15" t="s">
        <v>816</v>
      </c>
      <c r="B149" s="13" t="s">
        <v>223</v>
      </c>
      <c r="C149" s="15" t="s">
        <v>690</v>
      </c>
      <c r="D149" s="15" t="s">
        <v>693</v>
      </c>
      <c r="G149" s="15" t="s">
        <v>279</v>
      </c>
      <c r="J149" s="13">
        <v>377</v>
      </c>
      <c r="K149" s="13">
        <v>6386</v>
      </c>
      <c r="L149" s="13">
        <v>0</v>
      </c>
      <c r="M149" s="13">
        <v>0</v>
      </c>
    </row>
    <row r="150" spans="1:13" ht="12.75" customHeight="1">
      <c r="A150" s="15" t="s">
        <v>816</v>
      </c>
      <c r="B150" s="13" t="s">
        <v>225</v>
      </c>
      <c r="C150" s="15" t="s">
        <v>690</v>
      </c>
      <c r="D150" s="15" t="s">
        <v>694</v>
      </c>
      <c r="G150" s="15" t="s">
        <v>279</v>
      </c>
      <c r="J150" s="13">
        <v>528</v>
      </c>
      <c r="K150" s="13">
        <v>8933</v>
      </c>
      <c r="L150" s="13">
        <v>0</v>
      </c>
      <c r="M150" s="13">
        <v>0</v>
      </c>
    </row>
    <row r="151" spans="1:13" ht="12.75" customHeight="1">
      <c r="A151" s="15" t="s">
        <v>816</v>
      </c>
      <c r="B151" s="13" t="s">
        <v>227</v>
      </c>
      <c r="C151" s="15" t="s">
        <v>690</v>
      </c>
      <c r="D151" s="15" t="s">
        <v>695</v>
      </c>
      <c r="G151" s="15" t="s">
        <v>279</v>
      </c>
      <c r="J151" s="13">
        <v>1049</v>
      </c>
      <c r="K151" s="13">
        <v>17755</v>
      </c>
      <c r="L151" s="13">
        <v>0</v>
      </c>
      <c r="M151" s="13">
        <v>0</v>
      </c>
    </row>
    <row r="152" spans="1:14" ht="12.75" customHeight="1">
      <c r="A152" s="15" t="s">
        <v>816</v>
      </c>
      <c r="B152" s="13" t="s">
        <v>229</v>
      </c>
      <c r="C152" s="15" t="s">
        <v>696</v>
      </c>
      <c r="D152" s="15" t="s">
        <v>697</v>
      </c>
      <c r="G152" s="15" t="s">
        <v>279</v>
      </c>
      <c r="J152" s="13">
        <v>0</v>
      </c>
      <c r="K152" s="13">
        <v>7228497</v>
      </c>
      <c r="L152" s="13">
        <v>0</v>
      </c>
      <c r="M152" s="13">
        <v>0</v>
      </c>
      <c r="N152" s="15">
        <v>398740</v>
      </c>
    </row>
    <row r="153" spans="1:14" ht="12.75" customHeight="1">
      <c r="A153" s="15" t="s">
        <v>816</v>
      </c>
      <c r="B153" s="13" t="s">
        <v>231</v>
      </c>
      <c r="C153" s="15" t="s">
        <v>696</v>
      </c>
      <c r="D153" s="15" t="s">
        <v>698</v>
      </c>
      <c r="G153" s="15" t="s">
        <v>279</v>
      </c>
      <c r="J153" s="13">
        <v>66000</v>
      </c>
      <c r="K153" s="13">
        <v>21300</v>
      </c>
      <c r="L153" s="13">
        <v>0</v>
      </c>
      <c r="M153" s="13">
        <v>0</v>
      </c>
      <c r="N153" s="15">
        <v>61499</v>
      </c>
    </row>
    <row r="154" spans="1:14" ht="12.75" customHeight="1">
      <c r="A154" s="15" t="s">
        <v>816</v>
      </c>
      <c r="B154" s="13" t="s">
        <v>233</v>
      </c>
      <c r="C154" s="15" t="s">
        <v>696</v>
      </c>
      <c r="D154" s="15" t="s">
        <v>699</v>
      </c>
      <c r="G154" s="15" t="s">
        <v>279</v>
      </c>
      <c r="J154" s="13">
        <v>0</v>
      </c>
      <c r="K154" s="13">
        <v>0</v>
      </c>
      <c r="L154" s="13">
        <v>0</v>
      </c>
      <c r="M154" s="13">
        <v>0</v>
      </c>
      <c r="N154" s="15">
        <v>5869</v>
      </c>
    </row>
    <row r="155" spans="1:19" ht="12.75" customHeight="1">
      <c r="A155" s="15" t="s">
        <v>816</v>
      </c>
      <c r="B155" s="13" t="s">
        <v>235</v>
      </c>
      <c r="C155" s="15" t="s">
        <v>696</v>
      </c>
      <c r="D155" s="15" t="s">
        <v>700</v>
      </c>
      <c r="G155" s="15" t="s">
        <v>279</v>
      </c>
      <c r="J155" s="13">
        <v>0</v>
      </c>
      <c r="K155" s="13">
        <v>2138</v>
      </c>
      <c r="L155" s="13">
        <v>0</v>
      </c>
      <c r="M155" s="13">
        <v>0</v>
      </c>
      <c r="R155" s="15">
        <v>4276</v>
      </c>
      <c r="S155" s="15">
        <v>71280</v>
      </c>
    </row>
    <row r="156" spans="1:13" ht="12.75" customHeight="1">
      <c r="A156" s="15" t="s">
        <v>816</v>
      </c>
      <c r="B156" s="13" t="s">
        <v>237</v>
      </c>
      <c r="C156" s="15" t="s">
        <v>701</v>
      </c>
      <c r="D156" s="15" t="s">
        <v>702</v>
      </c>
      <c r="G156" s="15" t="s">
        <v>279</v>
      </c>
      <c r="J156" s="13">
        <v>165</v>
      </c>
      <c r="K156" s="13">
        <v>4643</v>
      </c>
      <c r="L156" s="13">
        <v>0</v>
      </c>
      <c r="M156" s="13">
        <v>0</v>
      </c>
    </row>
    <row r="157" spans="1:18" ht="12.75" customHeight="1">
      <c r="A157" s="15" t="s">
        <v>816</v>
      </c>
      <c r="B157" s="13" t="s">
        <v>239</v>
      </c>
      <c r="C157" s="15" t="s">
        <v>701</v>
      </c>
      <c r="D157" s="15" t="s">
        <v>703</v>
      </c>
      <c r="G157" s="15" t="s">
        <v>279</v>
      </c>
      <c r="J157" s="13">
        <v>0</v>
      </c>
      <c r="K157" s="13">
        <v>0</v>
      </c>
      <c r="L157" s="13">
        <v>5775</v>
      </c>
      <c r="M157" s="13">
        <v>0</v>
      </c>
      <c r="N157" s="15">
        <v>4125</v>
      </c>
      <c r="R157" s="15">
        <v>66000</v>
      </c>
    </row>
    <row r="158" spans="1:13" ht="12.75" customHeight="1">
      <c r="A158" s="15" t="s">
        <v>816</v>
      </c>
      <c r="B158" s="13" t="s">
        <v>241</v>
      </c>
      <c r="C158" s="15" t="s">
        <v>701</v>
      </c>
      <c r="D158" s="15" t="s">
        <v>704</v>
      </c>
      <c r="G158" s="15" t="s">
        <v>279</v>
      </c>
      <c r="J158" s="13">
        <v>94</v>
      </c>
      <c r="K158" s="13">
        <v>2648</v>
      </c>
      <c r="L158" s="13">
        <v>0</v>
      </c>
      <c r="M158" s="13">
        <v>0</v>
      </c>
    </row>
    <row r="159" spans="1:13" ht="12.75" customHeight="1">
      <c r="A159" s="15" t="s">
        <v>816</v>
      </c>
      <c r="B159" s="13" t="s">
        <v>243</v>
      </c>
      <c r="C159" s="15" t="s">
        <v>701</v>
      </c>
      <c r="D159" s="15" t="s">
        <v>705</v>
      </c>
      <c r="G159" s="15" t="s">
        <v>279</v>
      </c>
      <c r="J159" s="13">
        <v>91</v>
      </c>
      <c r="K159" s="13">
        <v>2575</v>
      </c>
      <c r="L159" s="13">
        <v>0</v>
      </c>
      <c r="M159" s="13">
        <v>0</v>
      </c>
    </row>
    <row r="160" spans="1:13" ht="12.75" customHeight="1">
      <c r="A160" s="15" t="s">
        <v>816</v>
      </c>
      <c r="B160" s="13" t="s">
        <v>245</v>
      </c>
      <c r="C160" s="15" t="s">
        <v>701</v>
      </c>
      <c r="D160" s="15" t="s">
        <v>706</v>
      </c>
      <c r="G160" s="15" t="s">
        <v>279</v>
      </c>
      <c r="J160" s="13">
        <v>1251</v>
      </c>
      <c r="K160" s="13">
        <v>35062</v>
      </c>
      <c r="L160" s="13">
        <v>0</v>
      </c>
      <c r="M160" s="13">
        <v>0</v>
      </c>
    </row>
    <row r="161" spans="1:13" ht="12.75" customHeight="1">
      <c r="A161" s="15" t="s">
        <v>816</v>
      </c>
      <c r="B161" s="13" t="s">
        <v>247</v>
      </c>
      <c r="C161" s="15" t="s">
        <v>701</v>
      </c>
      <c r="D161" s="15" t="s">
        <v>707</v>
      </c>
      <c r="G161" s="15" t="s">
        <v>279</v>
      </c>
      <c r="J161" s="13">
        <v>2</v>
      </c>
      <c r="K161" s="13">
        <v>47</v>
      </c>
      <c r="L161" s="13">
        <v>0</v>
      </c>
      <c r="M161" s="13">
        <v>0</v>
      </c>
    </row>
    <row r="162" spans="1:13" ht="12.75" customHeight="1">
      <c r="A162" s="15" t="s">
        <v>816</v>
      </c>
      <c r="B162" s="13" t="s">
        <v>249</v>
      </c>
      <c r="C162" s="15" t="s">
        <v>701</v>
      </c>
      <c r="D162" s="15" t="s">
        <v>708</v>
      </c>
      <c r="G162" s="15" t="s">
        <v>279</v>
      </c>
      <c r="J162" s="13">
        <v>198</v>
      </c>
      <c r="K162" s="13">
        <v>4253</v>
      </c>
      <c r="L162" s="13">
        <v>0</v>
      </c>
      <c r="M162" s="13">
        <v>0</v>
      </c>
    </row>
    <row r="163" spans="1:13" ht="12.75" customHeight="1">
      <c r="A163" s="15" t="s">
        <v>816</v>
      </c>
      <c r="B163" s="13" t="s">
        <v>251</v>
      </c>
      <c r="C163" s="15" t="s">
        <v>701</v>
      </c>
      <c r="D163" s="15" t="s">
        <v>709</v>
      </c>
      <c r="G163" s="15" t="s">
        <v>279</v>
      </c>
      <c r="J163" s="13">
        <v>438</v>
      </c>
      <c r="K163" s="13">
        <v>625</v>
      </c>
      <c r="L163" s="13">
        <v>0</v>
      </c>
      <c r="M163" s="13">
        <v>0</v>
      </c>
    </row>
    <row r="164" spans="1:13" ht="12.75" customHeight="1">
      <c r="A164" s="15" t="s">
        <v>816</v>
      </c>
      <c r="B164" s="13" t="s">
        <v>253</v>
      </c>
      <c r="C164" s="15" t="s">
        <v>701</v>
      </c>
      <c r="D164" s="15" t="s">
        <v>710</v>
      </c>
      <c r="G164" s="15" t="s">
        <v>279</v>
      </c>
      <c r="J164" s="13">
        <v>2329</v>
      </c>
      <c r="K164" s="13">
        <v>3319</v>
      </c>
      <c r="L164" s="13">
        <v>0</v>
      </c>
      <c r="M164" s="13">
        <v>0</v>
      </c>
    </row>
    <row r="165" spans="1:13" ht="12.75" customHeight="1">
      <c r="A165" s="15" t="s">
        <v>816</v>
      </c>
      <c r="B165" s="13" t="s">
        <v>255</v>
      </c>
      <c r="C165" s="15" t="s">
        <v>701</v>
      </c>
      <c r="D165" s="15" t="s">
        <v>711</v>
      </c>
      <c r="G165" s="15" t="s">
        <v>279</v>
      </c>
      <c r="J165" s="13">
        <v>3777</v>
      </c>
      <c r="K165" s="13">
        <v>5382</v>
      </c>
      <c r="L165" s="13">
        <v>0</v>
      </c>
      <c r="M165" s="13">
        <v>0</v>
      </c>
    </row>
    <row r="166" spans="1:13" ht="12.75" customHeight="1">
      <c r="A166" s="15" t="s">
        <v>816</v>
      </c>
      <c r="B166" s="13" t="s">
        <v>257</v>
      </c>
      <c r="C166" s="15" t="s">
        <v>701</v>
      </c>
      <c r="D166" s="15" t="s">
        <v>712</v>
      </c>
      <c r="G166" s="15" t="s">
        <v>279</v>
      </c>
      <c r="J166" s="13">
        <v>0</v>
      </c>
      <c r="K166" s="13">
        <v>4</v>
      </c>
      <c r="L166" s="13">
        <v>0</v>
      </c>
      <c r="M166" s="13">
        <v>0</v>
      </c>
    </row>
    <row r="167" spans="1:13" ht="12.75" customHeight="1">
      <c r="A167" s="15" t="s">
        <v>816</v>
      </c>
      <c r="B167" s="13" t="s">
        <v>259</v>
      </c>
      <c r="C167" s="15" t="s">
        <v>701</v>
      </c>
      <c r="D167" s="15" t="s">
        <v>713</v>
      </c>
      <c r="G167" s="15" t="s">
        <v>279</v>
      </c>
      <c r="J167" s="13">
        <v>1</v>
      </c>
      <c r="K167" s="13">
        <v>7</v>
      </c>
      <c r="L167" s="13">
        <v>0</v>
      </c>
      <c r="M167" s="13">
        <v>0</v>
      </c>
    </row>
    <row r="168" spans="1:13" ht="12.75" customHeight="1">
      <c r="A168" s="15" t="s">
        <v>816</v>
      </c>
      <c r="B168" s="13" t="s">
        <v>261</v>
      </c>
      <c r="C168" s="15" t="s">
        <v>714</v>
      </c>
      <c r="D168" s="15" t="s">
        <v>715</v>
      </c>
      <c r="G168" s="15" t="s">
        <v>279</v>
      </c>
      <c r="J168" s="13">
        <v>0</v>
      </c>
      <c r="K168" s="13">
        <v>2446</v>
      </c>
      <c r="L168" s="13">
        <v>0</v>
      </c>
      <c r="M168" s="13">
        <v>0</v>
      </c>
    </row>
    <row r="169" spans="1:13" ht="12.75" customHeight="1">
      <c r="A169" s="15" t="s">
        <v>816</v>
      </c>
      <c r="B169" s="13" t="s">
        <v>263</v>
      </c>
      <c r="C169" s="15" t="s">
        <v>714</v>
      </c>
      <c r="D169" s="15" t="s">
        <v>716</v>
      </c>
      <c r="G169" s="15" t="s">
        <v>279</v>
      </c>
      <c r="J169" s="13">
        <v>1</v>
      </c>
      <c r="K169" s="13">
        <v>269556</v>
      </c>
      <c r="L169" s="13">
        <v>0</v>
      </c>
      <c r="M169" s="13">
        <v>0</v>
      </c>
    </row>
    <row r="170" spans="1:20" ht="12.75" customHeight="1">
      <c r="A170" s="15" t="s">
        <v>816</v>
      </c>
      <c r="B170" s="13" t="s">
        <v>265</v>
      </c>
      <c r="C170" s="15" t="s">
        <v>717</v>
      </c>
      <c r="D170" s="15" t="s">
        <v>718</v>
      </c>
      <c r="G170" s="15" t="s">
        <v>279</v>
      </c>
      <c r="J170" s="13">
        <v>23180778</v>
      </c>
      <c r="K170" s="13">
        <v>50203675</v>
      </c>
      <c r="L170" s="13">
        <v>4226329</v>
      </c>
      <c r="M170" s="13">
        <v>1191056</v>
      </c>
      <c r="T170" s="19">
        <v>6.40353E+21</v>
      </c>
    </row>
    <row r="171" spans="1:13" ht="12.75" customHeight="1">
      <c r="A171" s="15" t="s">
        <v>816</v>
      </c>
      <c r="B171" s="13" t="s">
        <v>282</v>
      </c>
      <c r="C171" s="15" t="s">
        <v>719</v>
      </c>
      <c r="D171" s="15" t="s">
        <v>720</v>
      </c>
      <c r="G171" s="15" t="s">
        <v>279</v>
      </c>
      <c r="J171" s="13">
        <v>74538492</v>
      </c>
      <c r="K171" s="13">
        <v>547221612</v>
      </c>
      <c r="L171" s="13">
        <v>19907231</v>
      </c>
      <c r="M171" s="13">
        <v>5135883</v>
      </c>
    </row>
    <row r="172" spans="1:13" ht="12.75" customHeight="1">
      <c r="A172" s="15" t="s">
        <v>816</v>
      </c>
      <c r="B172" s="13" t="s">
        <v>284</v>
      </c>
      <c r="C172" s="15" t="s">
        <v>719</v>
      </c>
      <c r="D172" s="15" t="s">
        <v>721</v>
      </c>
      <c r="G172" s="15" t="s">
        <v>279</v>
      </c>
      <c r="J172" s="13">
        <v>111391</v>
      </c>
      <c r="K172" s="13">
        <v>0</v>
      </c>
      <c r="L172" s="13">
        <v>12952</v>
      </c>
      <c r="M172" s="13">
        <v>17097</v>
      </c>
    </row>
    <row r="173" spans="1:13" ht="12.75" customHeight="1">
      <c r="A173" s="15" t="s">
        <v>816</v>
      </c>
      <c r="B173" s="13" t="s">
        <v>286</v>
      </c>
      <c r="C173" s="15" t="s">
        <v>719</v>
      </c>
      <c r="D173" s="15" t="s">
        <v>722</v>
      </c>
      <c r="G173" s="15" t="s">
        <v>279</v>
      </c>
      <c r="J173" s="13">
        <v>25795766</v>
      </c>
      <c r="K173" s="13">
        <v>0</v>
      </c>
      <c r="L173" s="13">
        <v>10333615</v>
      </c>
      <c r="M173" s="13">
        <v>2832176</v>
      </c>
    </row>
    <row r="174" spans="1:13" ht="12.75" customHeight="1">
      <c r="A174" s="15" t="s">
        <v>816</v>
      </c>
      <c r="B174" s="13" t="s">
        <v>288</v>
      </c>
      <c r="C174" s="15" t="s">
        <v>719</v>
      </c>
      <c r="D174" s="15" t="s">
        <v>723</v>
      </c>
      <c r="G174" s="15" t="s">
        <v>279</v>
      </c>
      <c r="J174" s="13">
        <v>27541303</v>
      </c>
      <c r="K174" s="13">
        <v>71846880</v>
      </c>
      <c r="L174" s="13">
        <v>61583040</v>
      </c>
      <c r="M174" s="13">
        <v>0</v>
      </c>
    </row>
    <row r="175" spans="1:13" ht="12.75" customHeight="1">
      <c r="A175" s="15" t="s">
        <v>816</v>
      </c>
      <c r="B175" s="13" t="s">
        <v>290</v>
      </c>
      <c r="C175" s="15" t="s">
        <v>719</v>
      </c>
      <c r="D175" s="15" t="s">
        <v>724</v>
      </c>
      <c r="G175" s="15" t="s">
        <v>279</v>
      </c>
      <c r="J175" s="13">
        <v>0</v>
      </c>
      <c r="K175" s="13">
        <v>0</v>
      </c>
      <c r="L175" s="13">
        <v>2285808</v>
      </c>
      <c r="M175" s="13">
        <v>59866</v>
      </c>
    </row>
    <row r="176" spans="1:13" ht="12.75" customHeight="1">
      <c r="A176" s="15" t="s">
        <v>816</v>
      </c>
      <c r="B176" s="13" t="s">
        <v>292</v>
      </c>
      <c r="C176" s="15" t="s">
        <v>719</v>
      </c>
      <c r="D176" s="15" t="s">
        <v>725</v>
      </c>
      <c r="G176" s="15" t="s">
        <v>279</v>
      </c>
      <c r="J176" s="13">
        <v>0</v>
      </c>
      <c r="K176" s="13">
        <v>0</v>
      </c>
      <c r="L176" s="13">
        <v>12819638</v>
      </c>
      <c r="M176" s="13">
        <v>295081</v>
      </c>
    </row>
    <row r="177" spans="1:13" ht="12.75" customHeight="1">
      <c r="A177" s="15" t="s">
        <v>816</v>
      </c>
      <c r="B177" s="13" t="s">
        <v>294</v>
      </c>
      <c r="C177" s="15" t="s">
        <v>719</v>
      </c>
      <c r="D177" s="15" t="s">
        <v>726</v>
      </c>
      <c r="G177" s="15" t="s">
        <v>279</v>
      </c>
      <c r="J177" s="13">
        <v>0</v>
      </c>
      <c r="K177" s="13">
        <v>0</v>
      </c>
      <c r="L177" s="13">
        <v>9948789</v>
      </c>
      <c r="M177" s="13">
        <v>1633103</v>
      </c>
    </row>
    <row r="178" spans="1:13" ht="12.75" customHeight="1">
      <c r="A178" s="15" t="s">
        <v>816</v>
      </c>
      <c r="B178" s="13" t="s">
        <v>296</v>
      </c>
      <c r="C178" s="15" t="s">
        <v>719</v>
      </c>
      <c r="D178" s="15" t="s">
        <v>727</v>
      </c>
      <c r="G178" s="15" t="s">
        <v>279</v>
      </c>
      <c r="J178" s="13">
        <v>0</v>
      </c>
      <c r="K178" s="13">
        <v>0</v>
      </c>
      <c r="L178" s="13">
        <v>181552</v>
      </c>
      <c r="M178" s="13">
        <v>12916</v>
      </c>
    </row>
    <row r="179" spans="1:13" ht="12.75" customHeight="1">
      <c r="A179" s="15" t="s">
        <v>816</v>
      </c>
      <c r="B179" s="13" t="s">
        <v>298</v>
      </c>
      <c r="C179" s="15" t="s">
        <v>719</v>
      </c>
      <c r="D179" s="15" t="s">
        <v>728</v>
      </c>
      <c r="G179" s="15" t="s">
        <v>279</v>
      </c>
      <c r="J179" s="13">
        <v>0</v>
      </c>
      <c r="K179" s="13">
        <v>0</v>
      </c>
      <c r="L179" s="13">
        <v>417285</v>
      </c>
      <c r="M179" s="13">
        <v>36530</v>
      </c>
    </row>
    <row r="180" spans="1:13" ht="12.75" customHeight="1">
      <c r="A180" s="15" t="s">
        <v>816</v>
      </c>
      <c r="B180" s="13" t="s">
        <v>300</v>
      </c>
      <c r="C180" s="15" t="s">
        <v>719</v>
      </c>
      <c r="D180" s="15" t="s">
        <v>729</v>
      </c>
      <c r="G180" s="15" t="s">
        <v>279</v>
      </c>
      <c r="J180" s="13">
        <v>0</v>
      </c>
      <c r="K180" s="13">
        <v>0</v>
      </c>
      <c r="L180" s="13">
        <v>3115860</v>
      </c>
      <c r="M180" s="13">
        <v>132028</v>
      </c>
    </row>
    <row r="181" spans="1:13" ht="12.75" customHeight="1">
      <c r="A181" s="15" t="s">
        <v>816</v>
      </c>
      <c r="B181" s="13" t="s">
        <v>302</v>
      </c>
      <c r="C181" s="15" t="s">
        <v>730</v>
      </c>
      <c r="D181" s="15" t="s">
        <v>731</v>
      </c>
      <c r="G181" s="15" t="s">
        <v>279</v>
      </c>
      <c r="J181" s="13">
        <v>7735672</v>
      </c>
      <c r="K181" s="13">
        <v>10816992</v>
      </c>
      <c r="L181" s="13">
        <v>1688060</v>
      </c>
      <c r="M181" s="13">
        <v>302418</v>
      </c>
    </row>
    <row r="182" spans="1:23" ht="12.75" customHeight="1">
      <c r="A182" s="15" t="s">
        <v>816</v>
      </c>
      <c r="B182" s="13" t="s">
        <v>304</v>
      </c>
      <c r="C182" s="15" t="s">
        <v>732</v>
      </c>
      <c r="D182" s="15" t="s">
        <v>733</v>
      </c>
      <c r="G182" s="15" t="s">
        <v>279</v>
      </c>
      <c r="J182" s="13">
        <v>1347120</v>
      </c>
      <c r="K182" s="13">
        <v>12573120</v>
      </c>
      <c r="L182" s="13">
        <v>211048</v>
      </c>
      <c r="M182" s="13">
        <v>175125</v>
      </c>
      <c r="N182" s="15">
        <v>1721320</v>
      </c>
      <c r="R182" s="15">
        <v>27092</v>
      </c>
      <c r="U182" s="14">
        <v>13022</v>
      </c>
      <c r="V182" s="15">
        <v>4490</v>
      </c>
      <c r="W182" s="15">
        <v>493</v>
      </c>
    </row>
    <row r="183" spans="1:26" ht="12.75" customHeight="1">
      <c r="A183" s="15" t="s">
        <v>816</v>
      </c>
      <c r="B183" s="13" t="s">
        <v>306</v>
      </c>
      <c r="C183" s="15" t="s">
        <v>734</v>
      </c>
      <c r="D183" s="15" t="s">
        <v>735</v>
      </c>
      <c r="G183" s="15" t="s">
        <v>279</v>
      </c>
      <c r="J183" s="13">
        <v>0</v>
      </c>
      <c r="K183" s="13">
        <v>0</v>
      </c>
      <c r="L183" s="13">
        <v>0</v>
      </c>
      <c r="M183" s="13">
        <v>0</v>
      </c>
      <c r="X183" s="15">
        <v>94460</v>
      </c>
      <c r="Y183" s="15">
        <v>4408149</v>
      </c>
      <c r="Z183" s="15">
        <v>30699614</v>
      </c>
    </row>
    <row r="184" spans="1:26" ht="12.75" customHeight="1">
      <c r="A184" s="15" t="s">
        <v>816</v>
      </c>
      <c r="B184" s="13" t="s">
        <v>308</v>
      </c>
      <c r="C184" s="15" t="s">
        <v>734</v>
      </c>
      <c r="D184" s="15" t="s">
        <v>736</v>
      </c>
      <c r="G184" s="15" t="s">
        <v>279</v>
      </c>
      <c r="J184" s="13">
        <v>0</v>
      </c>
      <c r="K184" s="13">
        <v>0</v>
      </c>
      <c r="L184" s="13">
        <v>0</v>
      </c>
      <c r="M184" s="13">
        <v>0</v>
      </c>
      <c r="X184" s="15">
        <v>31367</v>
      </c>
      <c r="Y184" s="15">
        <v>318151</v>
      </c>
      <c r="Z184" s="15">
        <v>2240500</v>
      </c>
    </row>
    <row r="185" spans="1:14" ht="12.75" customHeight="1">
      <c r="A185" s="15" t="s">
        <v>816</v>
      </c>
      <c r="B185" s="13" t="s">
        <v>104</v>
      </c>
      <c r="C185" s="15" t="s">
        <v>628</v>
      </c>
      <c r="D185" s="15" t="s">
        <v>629</v>
      </c>
      <c r="G185" s="15" t="s">
        <v>62</v>
      </c>
      <c r="J185" s="13">
        <v>244430</v>
      </c>
      <c r="K185" s="13">
        <v>195544</v>
      </c>
      <c r="L185" s="13">
        <v>17110</v>
      </c>
      <c r="M185" s="13">
        <v>1222</v>
      </c>
      <c r="N185" s="15">
        <v>97772</v>
      </c>
    </row>
    <row r="186" spans="1:14" ht="12.75" customHeight="1">
      <c r="A186" s="15" t="s">
        <v>816</v>
      </c>
      <c r="B186" s="13" t="s">
        <v>106</v>
      </c>
      <c r="C186" s="15" t="s">
        <v>628</v>
      </c>
      <c r="D186" s="15" t="s">
        <v>630</v>
      </c>
      <c r="G186" s="15" t="s">
        <v>62</v>
      </c>
      <c r="J186" s="13">
        <v>525980</v>
      </c>
      <c r="K186" s="13">
        <v>392938</v>
      </c>
      <c r="L186" s="13">
        <v>0</v>
      </c>
      <c r="M186" s="13">
        <v>0</v>
      </c>
      <c r="N186" s="15">
        <v>173264</v>
      </c>
    </row>
    <row r="187" spans="1:13" ht="12.75" customHeight="1">
      <c r="A187" s="15" t="s">
        <v>816</v>
      </c>
      <c r="B187" s="13" t="s">
        <v>108</v>
      </c>
      <c r="C187" s="15" t="s">
        <v>628</v>
      </c>
      <c r="D187" s="15" t="s">
        <v>631</v>
      </c>
      <c r="G187" s="15" t="s">
        <v>62</v>
      </c>
      <c r="J187" s="13">
        <v>489849</v>
      </c>
      <c r="K187" s="13">
        <v>228901</v>
      </c>
      <c r="L187" s="13">
        <v>47306</v>
      </c>
      <c r="M187" s="13">
        <v>103768</v>
      </c>
    </row>
    <row r="188" spans="1:13" ht="12.75" customHeight="1">
      <c r="A188" s="15" t="s">
        <v>816</v>
      </c>
      <c r="B188" s="13" t="s">
        <v>110</v>
      </c>
      <c r="C188" s="15" t="s">
        <v>628</v>
      </c>
      <c r="D188" s="15" t="s">
        <v>632</v>
      </c>
      <c r="G188" s="15" t="s">
        <v>62</v>
      </c>
      <c r="J188" s="13">
        <v>297</v>
      </c>
      <c r="K188" s="13">
        <v>108</v>
      </c>
      <c r="L188" s="13">
        <v>526</v>
      </c>
      <c r="M188" s="13">
        <v>113</v>
      </c>
    </row>
    <row r="189" spans="1:13" ht="12.75" customHeight="1">
      <c r="A189" s="15" t="s">
        <v>816</v>
      </c>
      <c r="B189" s="13" t="s">
        <v>112</v>
      </c>
      <c r="C189" s="15" t="s">
        <v>628</v>
      </c>
      <c r="D189" s="15" t="s">
        <v>633</v>
      </c>
      <c r="G189" s="15" t="s">
        <v>62</v>
      </c>
      <c r="J189" s="13">
        <v>5425</v>
      </c>
      <c r="K189" s="13">
        <v>850</v>
      </c>
      <c r="L189" s="13">
        <v>0</v>
      </c>
      <c r="M189" s="13">
        <v>0</v>
      </c>
    </row>
    <row r="190" spans="1:13" ht="12.75" customHeight="1">
      <c r="A190" s="15" t="s">
        <v>816</v>
      </c>
      <c r="B190" s="13" t="s">
        <v>323</v>
      </c>
      <c r="C190" s="15" t="s">
        <v>628</v>
      </c>
      <c r="D190" s="15" t="s">
        <v>737</v>
      </c>
      <c r="G190" s="15" t="s">
        <v>62</v>
      </c>
      <c r="J190" s="13">
        <v>17204</v>
      </c>
      <c r="K190" s="13">
        <v>1564</v>
      </c>
      <c r="L190" s="13">
        <v>12199</v>
      </c>
      <c r="M190" s="13">
        <v>2658</v>
      </c>
    </row>
    <row r="191" spans="1:13" ht="12.75" customHeight="1">
      <c r="A191" s="15" t="s">
        <v>816</v>
      </c>
      <c r="B191" s="13" t="s">
        <v>114</v>
      </c>
      <c r="C191" s="15" t="s">
        <v>628</v>
      </c>
      <c r="D191" s="15" t="s">
        <v>634</v>
      </c>
      <c r="G191" s="15" t="s">
        <v>62</v>
      </c>
      <c r="J191" s="13">
        <v>100770</v>
      </c>
      <c r="K191" s="13">
        <v>13867</v>
      </c>
      <c r="L191" s="13">
        <v>0</v>
      </c>
      <c r="M191" s="13">
        <v>0</v>
      </c>
    </row>
    <row r="192" spans="1:13" ht="12.75" customHeight="1">
      <c r="A192" s="15" t="s">
        <v>816</v>
      </c>
      <c r="B192" s="13" t="s">
        <v>326</v>
      </c>
      <c r="C192" s="15" t="s">
        <v>628</v>
      </c>
      <c r="D192" s="15" t="s">
        <v>738</v>
      </c>
      <c r="G192" s="15" t="s">
        <v>62</v>
      </c>
      <c r="J192" s="13">
        <v>13735</v>
      </c>
      <c r="K192" s="13">
        <v>1701</v>
      </c>
      <c r="L192" s="13">
        <v>799</v>
      </c>
      <c r="M192" s="13">
        <v>164</v>
      </c>
    </row>
    <row r="193" spans="1:13" ht="12.75" customHeight="1">
      <c r="A193" s="15" t="s">
        <v>816</v>
      </c>
      <c r="B193" s="13" t="s">
        <v>116</v>
      </c>
      <c r="C193" s="15" t="s">
        <v>628</v>
      </c>
      <c r="D193" s="15" t="s">
        <v>635</v>
      </c>
      <c r="G193" s="15" t="s">
        <v>62</v>
      </c>
      <c r="J193" s="13">
        <v>67648</v>
      </c>
      <c r="K193" s="13">
        <v>0</v>
      </c>
      <c r="L193" s="13">
        <v>3926</v>
      </c>
      <c r="M193" s="13">
        <v>845</v>
      </c>
    </row>
    <row r="194" spans="1:13" ht="12.75" customHeight="1">
      <c r="A194" s="15" t="s">
        <v>816</v>
      </c>
      <c r="B194" s="13" t="s">
        <v>329</v>
      </c>
      <c r="C194" s="15" t="s">
        <v>628</v>
      </c>
      <c r="D194" s="15" t="s">
        <v>739</v>
      </c>
      <c r="G194" s="15" t="s">
        <v>62</v>
      </c>
      <c r="J194" s="13">
        <v>71288</v>
      </c>
      <c r="K194" s="13">
        <v>0</v>
      </c>
      <c r="L194" s="13">
        <v>4149</v>
      </c>
      <c r="M194" s="13">
        <v>904</v>
      </c>
    </row>
    <row r="195" spans="1:13" ht="12.75" customHeight="1">
      <c r="A195" s="15" t="s">
        <v>816</v>
      </c>
      <c r="B195" s="13" t="s">
        <v>117</v>
      </c>
      <c r="C195" s="15" t="s">
        <v>628</v>
      </c>
      <c r="D195" s="15" t="s">
        <v>636</v>
      </c>
      <c r="G195" s="15" t="s">
        <v>62</v>
      </c>
      <c r="J195" s="13">
        <v>4030</v>
      </c>
      <c r="K195" s="13">
        <v>617</v>
      </c>
      <c r="L195" s="13">
        <v>0</v>
      </c>
      <c r="M195" s="13">
        <v>0</v>
      </c>
    </row>
    <row r="196" spans="1:13" ht="12.75" customHeight="1">
      <c r="A196" s="15" t="s">
        <v>816</v>
      </c>
      <c r="B196" s="13" t="s">
        <v>119</v>
      </c>
      <c r="C196" s="15" t="s">
        <v>628</v>
      </c>
      <c r="D196" s="15" t="s">
        <v>637</v>
      </c>
      <c r="G196" s="15" t="s">
        <v>62</v>
      </c>
      <c r="J196" s="13">
        <v>21850</v>
      </c>
      <c r="K196" s="13">
        <v>3750</v>
      </c>
      <c r="L196" s="13">
        <v>0</v>
      </c>
      <c r="M196" s="13">
        <v>0</v>
      </c>
    </row>
    <row r="197" spans="1:13" ht="12.75" customHeight="1">
      <c r="A197" s="15" t="s">
        <v>816</v>
      </c>
      <c r="B197" s="13" t="s">
        <v>121</v>
      </c>
      <c r="C197" s="15" t="s">
        <v>628</v>
      </c>
      <c r="D197" s="15" t="s">
        <v>638</v>
      </c>
      <c r="G197" s="15" t="s">
        <v>62</v>
      </c>
      <c r="J197" s="13">
        <v>8398</v>
      </c>
      <c r="K197" s="13">
        <v>17442</v>
      </c>
      <c r="L197" s="13">
        <v>0</v>
      </c>
      <c r="M197" s="13">
        <v>0</v>
      </c>
    </row>
    <row r="198" spans="1:13" ht="12.75" customHeight="1">
      <c r="A198" s="15" t="s">
        <v>816</v>
      </c>
      <c r="B198" s="13" t="s">
        <v>123</v>
      </c>
      <c r="C198" s="15" t="s">
        <v>628</v>
      </c>
      <c r="D198" s="15" t="s">
        <v>639</v>
      </c>
      <c r="G198" s="15" t="s">
        <v>62</v>
      </c>
      <c r="J198" s="13">
        <v>116540</v>
      </c>
      <c r="K198" s="13">
        <v>82611</v>
      </c>
      <c r="L198" s="13">
        <v>0</v>
      </c>
      <c r="M198" s="13">
        <v>0</v>
      </c>
    </row>
    <row r="199" spans="1:13" ht="12.75" customHeight="1">
      <c r="A199" s="15" t="s">
        <v>816</v>
      </c>
      <c r="B199" s="13" t="s">
        <v>125</v>
      </c>
      <c r="C199" s="15" t="s">
        <v>628</v>
      </c>
      <c r="D199" s="15" t="s">
        <v>640</v>
      </c>
      <c r="G199" s="15" t="s">
        <v>62</v>
      </c>
      <c r="J199" s="13">
        <v>1197225</v>
      </c>
      <c r="K199" s="13">
        <v>344300</v>
      </c>
      <c r="L199" s="13">
        <v>0</v>
      </c>
      <c r="M199" s="13">
        <v>0</v>
      </c>
    </row>
    <row r="200" spans="1:13" ht="12.75" customHeight="1">
      <c r="A200" s="15" t="s">
        <v>816</v>
      </c>
      <c r="B200" s="13" t="s">
        <v>336</v>
      </c>
      <c r="C200" s="15" t="s">
        <v>628</v>
      </c>
      <c r="D200" s="15" t="s">
        <v>740</v>
      </c>
      <c r="G200" s="15" t="s">
        <v>62</v>
      </c>
      <c r="J200" s="13">
        <v>13740</v>
      </c>
      <c r="K200" s="13">
        <v>11640</v>
      </c>
      <c r="L200" s="13">
        <v>0</v>
      </c>
      <c r="M200" s="13">
        <v>0</v>
      </c>
    </row>
    <row r="201" spans="1:13" ht="12.75" customHeight="1">
      <c r="A201" s="15" t="s">
        <v>816</v>
      </c>
      <c r="B201" s="13" t="s">
        <v>129</v>
      </c>
      <c r="C201" s="15" t="s">
        <v>628</v>
      </c>
      <c r="D201" s="15" t="s">
        <v>642</v>
      </c>
      <c r="G201" s="15" t="s">
        <v>62</v>
      </c>
      <c r="J201" s="13">
        <v>4950</v>
      </c>
      <c r="K201" s="13">
        <v>3870</v>
      </c>
      <c r="L201" s="13">
        <v>0</v>
      </c>
      <c r="M201" s="13">
        <v>0</v>
      </c>
    </row>
    <row r="202" spans="1:14" ht="12.75" customHeight="1">
      <c r="A202" s="15" t="s">
        <v>816</v>
      </c>
      <c r="B202" s="13" t="s">
        <v>339</v>
      </c>
      <c r="C202" s="15" t="s">
        <v>628</v>
      </c>
      <c r="D202" s="15" t="s">
        <v>741</v>
      </c>
      <c r="G202" s="15" t="s">
        <v>62</v>
      </c>
      <c r="J202" s="13">
        <v>136680</v>
      </c>
      <c r="K202" s="13">
        <v>106080</v>
      </c>
      <c r="L202" s="13">
        <v>21420</v>
      </c>
      <c r="M202" s="13">
        <v>0</v>
      </c>
      <c r="N202" s="15">
        <v>75480</v>
      </c>
    </row>
    <row r="203" spans="1:14" ht="12.75" customHeight="1">
      <c r="A203" s="15" t="s">
        <v>816</v>
      </c>
      <c r="B203" s="13" t="s">
        <v>341</v>
      </c>
      <c r="C203" s="15" t="s">
        <v>628</v>
      </c>
      <c r="D203" s="15" t="s">
        <v>742</v>
      </c>
      <c r="G203" s="15" t="s">
        <v>62</v>
      </c>
      <c r="J203" s="13">
        <v>1500</v>
      </c>
      <c r="K203" s="13">
        <v>450</v>
      </c>
      <c r="L203" s="13">
        <v>0</v>
      </c>
      <c r="M203" s="13">
        <v>0</v>
      </c>
      <c r="N203" s="15">
        <v>280</v>
      </c>
    </row>
    <row r="204" spans="1:14" ht="12.75" customHeight="1">
      <c r="A204" s="15" t="s">
        <v>816</v>
      </c>
      <c r="B204" s="13" t="s">
        <v>131</v>
      </c>
      <c r="C204" s="15" t="s">
        <v>628</v>
      </c>
      <c r="D204" s="15" t="s">
        <v>643</v>
      </c>
      <c r="G204" s="15" t="s">
        <v>62</v>
      </c>
      <c r="J204" s="13">
        <v>135596</v>
      </c>
      <c r="K204" s="13">
        <v>75864</v>
      </c>
      <c r="L204" s="13">
        <v>0</v>
      </c>
      <c r="M204" s="13">
        <v>0</v>
      </c>
      <c r="N204" s="15">
        <v>49704</v>
      </c>
    </row>
    <row r="205" spans="1:14" ht="12.75" customHeight="1">
      <c r="A205" s="15" t="s">
        <v>816</v>
      </c>
      <c r="B205" s="13" t="s">
        <v>135</v>
      </c>
      <c r="C205" s="15" t="s">
        <v>628</v>
      </c>
      <c r="D205" s="15" t="s">
        <v>645</v>
      </c>
      <c r="G205" s="15" t="s">
        <v>62</v>
      </c>
      <c r="J205" s="13">
        <v>21434791</v>
      </c>
      <c r="K205" s="13">
        <v>21176541</v>
      </c>
      <c r="L205" s="13">
        <v>0</v>
      </c>
      <c r="M205" s="13">
        <v>0</v>
      </c>
      <c r="N205" s="15">
        <v>24189463</v>
      </c>
    </row>
    <row r="206" spans="1:13" ht="12.75" customHeight="1">
      <c r="A206" s="15" t="s">
        <v>816</v>
      </c>
      <c r="B206" s="13" t="s">
        <v>344</v>
      </c>
      <c r="C206" s="15" t="s">
        <v>628</v>
      </c>
      <c r="D206" s="15" t="s">
        <v>743</v>
      </c>
      <c r="G206" s="15" t="s">
        <v>62</v>
      </c>
      <c r="J206" s="13">
        <v>1859310</v>
      </c>
      <c r="K206" s="13">
        <v>1324440</v>
      </c>
      <c r="L206" s="13">
        <v>0</v>
      </c>
      <c r="M206" s="13">
        <v>0</v>
      </c>
    </row>
    <row r="207" spans="1:13" ht="12.75" customHeight="1">
      <c r="A207" s="15" t="s">
        <v>816</v>
      </c>
      <c r="B207" s="13" t="s">
        <v>141</v>
      </c>
      <c r="C207" s="15" t="s">
        <v>628</v>
      </c>
      <c r="D207" s="15" t="s">
        <v>648</v>
      </c>
      <c r="G207" s="15" t="s">
        <v>62</v>
      </c>
      <c r="J207" s="13">
        <v>1243</v>
      </c>
      <c r="K207" s="13">
        <v>0</v>
      </c>
      <c r="L207" s="13">
        <v>45</v>
      </c>
      <c r="M207" s="13">
        <v>0</v>
      </c>
    </row>
    <row r="208" spans="1:13" ht="12.75" customHeight="1">
      <c r="A208" s="15" t="s">
        <v>816</v>
      </c>
      <c r="B208" s="13" t="s">
        <v>143</v>
      </c>
      <c r="C208" s="15" t="s">
        <v>628</v>
      </c>
      <c r="D208" s="15" t="s">
        <v>649</v>
      </c>
      <c r="G208" s="15" t="s">
        <v>62</v>
      </c>
      <c r="J208" s="13">
        <v>5187</v>
      </c>
      <c r="K208" s="13">
        <v>0</v>
      </c>
      <c r="L208" s="13">
        <v>188</v>
      </c>
      <c r="M208" s="13">
        <v>0</v>
      </c>
    </row>
    <row r="209" spans="1:13" ht="12.75" customHeight="1">
      <c r="A209" s="15" t="s">
        <v>816</v>
      </c>
      <c r="B209" s="13" t="s">
        <v>348</v>
      </c>
      <c r="C209" s="15" t="s">
        <v>628</v>
      </c>
      <c r="D209" s="15" t="s">
        <v>744</v>
      </c>
      <c r="G209" s="15" t="s">
        <v>62</v>
      </c>
      <c r="J209" s="13">
        <v>312800</v>
      </c>
      <c r="K209" s="13">
        <v>1173000</v>
      </c>
      <c r="L209" s="13">
        <v>0</v>
      </c>
      <c r="M209" s="13">
        <v>0</v>
      </c>
    </row>
    <row r="210" spans="1:13" ht="12.75" customHeight="1">
      <c r="A210" s="15" t="s">
        <v>816</v>
      </c>
      <c r="B210" s="13" t="s">
        <v>145</v>
      </c>
      <c r="C210" s="15" t="s">
        <v>628</v>
      </c>
      <c r="D210" s="15" t="s">
        <v>650</v>
      </c>
      <c r="G210" s="15" t="s">
        <v>62</v>
      </c>
      <c r="J210" s="13">
        <v>75688</v>
      </c>
      <c r="K210" s="13">
        <v>18890</v>
      </c>
      <c r="L210" s="13">
        <v>0</v>
      </c>
      <c r="M210" s="13">
        <v>0</v>
      </c>
    </row>
    <row r="211" spans="1:14" ht="12.75" customHeight="1">
      <c r="A211" s="15" t="s">
        <v>816</v>
      </c>
      <c r="B211" s="13" t="s">
        <v>351</v>
      </c>
      <c r="C211" s="15" t="s">
        <v>628</v>
      </c>
      <c r="D211" s="15" t="s">
        <v>745</v>
      </c>
      <c r="G211" s="15" t="s">
        <v>62</v>
      </c>
      <c r="J211" s="13">
        <v>3400</v>
      </c>
      <c r="K211" s="13">
        <v>2800</v>
      </c>
      <c r="L211" s="13">
        <v>88</v>
      </c>
      <c r="M211" s="13">
        <v>38</v>
      </c>
      <c r="N211" s="15">
        <v>3000</v>
      </c>
    </row>
    <row r="212" spans="1:14" ht="12.75" customHeight="1">
      <c r="A212" s="15" t="s">
        <v>816</v>
      </c>
      <c r="B212" s="13" t="s">
        <v>147</v>
      </c>
      <c r="C212" s="15" t="s">
        <v>628</v>
      </c>
      <c r="D212" s="15" t="s">
        <v>651</v>
      </c>
      <c r="G212" s="15" t="s">
        <v>62</v>
      </c>
      <c r="J212" s="13">
        <v>48225</v>
      </c>
      <c r="K212" s="13">
        <v>22505</v>
      </c>
      <c r="L212" s="13">
        <v>257</v>
      </c>
      <c r="M212" s="13">
        <v>192</v>
      </c>
      <c r="N212" s="15">
        <v>36651</v>
      </c>
    </row>
    <row r="213" spans="1:14" ht="12.75" customHeight="1">
      <c r="A213" s="15" t="s">
        <v>816</v>
      </c>
      <c r="B213" s="13" t="s">
        <v>149</v>
      </c>
      <c r="C213" s="15" t="s">
        <v>628</v>
      </c>
      <c r="D213" s="15" t="s">
        <v>652</v>
      </c>
      <c r="G213" s="15" t="s">
        <v>62</v>
      </c>
      <c r="J213" s="13">
        <v>602690</v>
      </c>
      <c r="K213" s="13">
        <v>367640</v>
      </c>
      <c r="L213" s="13">
        <v>34353</v>
      </c>
      <c r="M213" s="13">
        <v>6026</v>
      </c>
      <c r="N213" s="15">
        <v>241076</v>
      </c>
    </row>
    <row r="214" spans="1:14" ht="12.75" customHeight="1">
      <c r="A214" s="15" t="s">
        <v>816</v>
      </c>
      <c r="B214" s="13" t="s">
        <v>354</v>
      </c>
      <c r="C214" s="15" t="s">
        <v>628</v>
      </c>
      <c r="D214" s="15" t="s">
        <v>746</v>
      </c>
      <c r="G214" s="15" t="s">
        <v>62</v>
      </c>
      <c r="J214" s="13">
        <v>134092</v>
      </c>
      <c r="K214" s="13">
        <v>111744</v>
      </c>
      <c r="L214" s="13">
        <v>4283</v>
      </c>
      <c r="M214" s="13">
        <v>5214</v>
      </c>
      <c r="N214" s="15">
        <v>87532</v>
      </c>
    </row>
    <row r="215" spans="1:13" ht="12.75" customHeight="1">
      <c r="A215" s="15" t="s">
        <v>816</v>
      </c>
      <c r="B215" s="13" t="s">
        <v>151</v>
      </c>
      <c r="C215" s="15" t="s">
        <v>628</v>
      </c>
      <c r="D215" s="15" t="s">
        <v>653</v>
      </c>
      <c r="G215" s="15" t="s">
        <v>62</v>
      </c>
      <c r="J215" s="13">
        <v>959725</v>
      </c>
      <c r="K215" s="13">
        <v>806169</v>
      </c>
      <c r="L215" s="13">
        <v>42227</v>
      </c>
      <c r="M215" s="13">
        <v>12668</v>
      </c>
    </row>
    <row r="216" spans="1:14" ht="12.75" customHeight="1">
      <c r="A216" s="15" t="s">
        <v>816</v>
      </c>
      <c r="B216" s="13" t="s">
        <v>153</v>
      </c>
      <c r="C216" s="15" t="s">
        <v>628</v>
      </c>
      <c r="D216" s="15" t="s">
        <v>654</v>
      </c>
      <c r="G216" s="15" t="s">
        <v>62</v>
      </c>
      <c r="J216" s="13">
        <v>2058676</v>
      </c>
      <c r="K216" s="13">
        <v>403662</v>
      </c>
      <c r="L216" s="13">
        <v>16146</v>
      </c>
      <c r="M216" s="13">
        <v>20183</v>
      </c>
      <c r="N216" s="15">
        <v>242197</v>
      </c>
    </row>
    <row r="217" spans="1:13" ht="12.75" customHeight="1">
      <c r="A217" s="15" t="s">
        <v>816</v>
      </c>
      <c r="B217" s="13" t="s">
        <v>358</v>
      </c>
      <c r="C217" s="15" t="s">
        <v>628</v>
      </c>
      <c r="D217" s="15" t="s">
        <v>747</v>
      </c>
      <c r="G217" s="15" t="s">
        <v>62</v>
      </c>
      <c r="J217" s="13">
        <v>1488</v>
      </c>
      <c r="K217" s="13">
        <v>0</v>
      </c>
      <c r="L217" s="13">
        <v>0</v>
      </c>
      <c r="M217" s="13">
        <v>0</v>
      </c>
    </row>
    <row r="218" spans="1:13" ht="12.75" customHeight="1">
      <c r="A218" s="15" t="s">
        <v>816</v>
      </c>
      <c r="B218" s="13" t="s">
        <v>155</v>
      </c>
      <c r="C218" s="15" t="s">
        <v>628</v>
      </c>
      <c r="D218" s="15" t="s">
        <v>655</v>
      </c>
      <c r="G218" s="15" t="s">
        <v>62</v>
      </c>
      <c r="J218" s="13">
        <v>2444564</v>
      </c>
      <c r="K218" s="13">
        <v>2106486</v>
      </c>
      <c r="L218" s="13">
        <v>96222</v>
      </c>
      <c r="M218" s="13">
        <v>26006</v>
      </c>
    </row>
    <row r="219" spans="1:13" ht="12.75" customHeight="1">
      <c r="A219" s="15" t="s">
        <v>816</v>
      </c>
      <c r="B219" s="13" t="s">
        <v>157</v>
      </c>
      <c r="C219" s="15" t="s">
        <v>628</v>
      </c>
      <c r="D219" s="15" t="s">
        <v>656</v>
      </c>
      <c r="G219" s="15" t="s">
        <v>62</v>
      </c>
      <c r="J219" s="13">
        <v>93105</v>
      </c>
      <c r="K219" s="13">
        <v>23237</v>
      </c>
      <c r="L219" s="13">
        <v>0</v>
      </c>
      <c r="M219" s="13">
        <v>0</v>
      </c>
    </row>
    <row r="220" spans="1:13" ht="12.75" customHeight="1">
      <c r="A220" s="15" t="s">
        <v>816</v>
      </c>
      <c r="B220" s="13" t="s">
        <v>161</v>
      </c>
      <c r="C220" s="15" t="s">
        <v>628</v>
      </c>
      <c r="D220" s="15" t="s">
        <v>658</v>
      </c>
      <c r="G220" s="15" t="s">
        <v>62</v>
      </c>
      <c r="J220" s="13">
        <v>15152</v>
      </c>
      <c r="K220" s="13">
        <v>2841</v>
      </c>
      <c r="L220" s="13">
        <v>0</v>
      </c>
      <c r="M220" s="13">
        <v>0</v>
      </c>
    </row>
    <row r="221" spans="1:13" ht="12.75" customHeight="1">
      <c r="A221" s="15" t="s">
        <v>816</v>
      </c>
      <c r="B221" s="13" t="s">
        <v>163</v>
      </c>
      <c r="C221" s="15" t="s">
        <v>628</v>
      </c>
      <c r="D221" s="15" t="s">
        <v>659</v>
      </c>
      <c r="G221" s="15" t="s">
        <v>62</v>
      </c>
      <c r="J221" s="13">
        <v>1000</v>
      </c>
      <c r="K221" s="13">
        <v>170</v>
      </c>
      <c r="L221" s="13">
        <v>0</v>
      </c>
      <c r="M221" s="13">
        <v>0</v>
      </c>
    </row>
    <row r="222" spans="1:13" ht="12.75" customHeight="1">
      <c r="A222" s="15" t="s">
        <v>816</v>
      </c>
      <c r="B222" s="13" t="s">
        <v>165</v>
      </c>
      <c r="C222" s="15" t="s">
        <v>628</v>
      </c>
      <c r="D222" s="15" t="s">
        <v>660</v>
      </c>
      <c r="G222" s="15" t="s">
        <v>62</v>
      </c>
      <c r="J222" s="13">
        <v>433101</v>
      </c>
      <c r="K222" s="13">
        <v>600753</v>
      </c>
      <c r="L222" s="13">
        <v>0</v>
      </c>
      <c r="M222" s="13">
        <v>0</v>
      </c>
    </row>
    <row r="223" spans="1:13" ht="12.75" customHeight="1">
      <c r="A223" s="15" t="s">
        <v>816</v>
      </c>
      <c r="B223" s="13" t="s">
        <v>167</v>
      </c>
      <c r="C223" s="15" t="s">
        <v>628</v>
      </c>
      <c r="D223" s="15" t="s">
        <v>661</v>
      </c>
      <c r="G223" s="15" t="s">
        <v>62</v>
      </c>
      <c r="J223" s="13">
        <v>298830</v>
      </c>
      <c r="K223" s="13">
        <v>99610</v>
      </c>
      <c r="L223" s="13">
        <v>0</v>
      </c>
      <c r="M223" s="13">
        <v>0</v>
      </c>
    </row>
    <row r="224" spans="1:13" ht="12.75" customHeight="1">
      <c r="A224" s="15" t="s">
        <v>816</v>
      </c>
      <c r="B224" s="13" t="s">
        <v>173</v>
      </c>
      <c r="C224" s="15" t="s">
        <v>664</v>
      </c>
      <c r="D224" s="15" t="s">
        <v>665</v>
      </c>
      <c r="G224" s="15" t="s">
        <v>62</v>
      </c>
      <c r="J224" s="13">
        <v>15932</v>
      </c>
      <c r="K224" s="13">
        <v>24891</v>
      </c>
      <c r="L224" s="13">
        <v>0</v>
      </c>
      <c r="M224" s="13">
        <v>0</v>
      </c>
    </row>
    <row r="225" spans="1:13" ht="12.75" customHeight="1">
      <c r="A225" s="15" t="s">
        <v>816</v>
      </c>
      <c r="B225" s="13" t="s">
        <v>175</v>
      </c>
      <c r="C225" s="15" t="s">
        <v>664</v>
      </c>
      <c r="D225" s="15" t="s">
        <v>666</v>
      </c>
      <c r="G225" s="15" t="s">
        <v>62</v>
      </c>
      <c r="J225" s="13">
        <v>2191</v>
      </c>
      <c r="K225" s="13">
        <v>3423</v>
      </c>
      <c r="L225" s="13">
        <v>0</v>
      </c>
      <c r="M225" s="13">
        <v>0</v>
      </c>
    </row>
    <row r="226" spans="1:13" ht="12.75" customHeight="1">
      <c r="A226" s="15" t="s">
        <v>816</v>
      </c>
      <c r="B226" s="13" t="s">
        <v>177</v>
      </c>
      <c r="C226" s="15" t="s">
        <v>664</v>
      </c>
      <c r="D226" s="15" t="s">
        <v>667</v>
      </c>
      <c r="G226" s="15" t="s">
        <v>62</v>
      </c>
      <c r="J226" s="13">
        <v>10250</v>
      </c>
      <c r="K226" s="13">
        <v>16014</v>
      </c>
      <c r="L226" s="13">
        <v>0</v>
      </c>
      <c r="M226" s="13">
        <v>0</v>
      </c>
    </row>
    <row r="227" spans="1:13" ht="12.75" customHeight="1">
      <c r="A227" s="15" t="s">
        <v>816</v>
      </c>
      <c r="B227" s="13" t="s">
        <v>0</v>
      </c>
      <c r="C227" s="15" t="s">
        <v>664</v>
      </c>
      <c r="D227" s="15" t="s">
        <v>748</v>
      </c>
      <c r="G227" s="15" t="s">
        <v>62</v>
      </c>
      <c r="J227" s="13">
        <v>9506925</v>
      </c>
      <c r="K227" s="13">
        <v>4293450</v>
      </c>
      <c r="L227" s="13">
        <v>0</v>
      </c>
      <c r="M227" s="13">
        <v>0</v>
      </c>
    </row>
    <row r="228" spans="1:13" ht="12.75" customHeight="1">
      <c r="A228" s="15" t="s">
        <v>816</v>
      </c>
      <c r="B228" s="13" t="s">
        <v>2</v>
      </c>
      <c r="C228" s="15" t="s">
        <v>664</v>
      </c>
      <c r="D228" s="15" t="s">
        <v>749</v>
      </c>
      <c r="G228" s="15" t="s">
        <v>62</v>
      </c>
      <c r="J228" s="13">
        <v>406000</v>
      </c>
      <c r="K228" s="13">
        <v>210000</v>
      </c>
      <c r="L228" s="13">
        <v>0</v>
      </c>
      <c r="M228" s="13">
        <v>0</v>
      </c>
    </row>
    <row r="229" spans="1:13" ht="12.75" customHeight="1">
      <c r="A229" s="15" t="s">
        <v>816</v>
      </c>
      <c r="B229" s="13" t="s">
        <v>4</v>
      </c>
      <c r="C229" s="15" t="s">
        <v>664</v>
      </c>
      <c r="D229" s="15" t="s">
        <v>750</v>
      </c>
      <c r="G229" s="15" t="s">
        <v>62</v>
      </c>
      <c r="J229" s="13">
        <v>7280</v>
      </c>
      <c r="K229" s="13">
        <v>4550</v>
      </c>
      <c r="L229" s="13">
        <v>0</v>
      </c>
      <c r="M229" s="13">
        <v>0</v>
      </c>
    </row>
    <row r="230" spans="1:13" ht="12.75" customHeight="1">
      <c r="A230" s="15" t="s">
        <v>816</v>
      </c>
      <c r="B230" s="13" t="s">
        <v>179</v>
      </c>
      <c r="C230" s="15" t="s">
        <v>664</v>
      </c>
      <c r="D230" s="15" t="s">
        <v>668</v>
      </c>
      <c r="G230" s="15" t="s">
        <v>62</v>
      </c>
      <c r="J230" s="13">
        <v>302760</v>
      </c>
      <c r="K230" s="13">
        <v>201840</v>
      </c>
      <c r="L230" s="13">
        <v>0</v>
      </c>
      <c r="M230" s="13">
        <v>0</v>
      </c>
    </row>
    <row r="231" spans="1:13" ht="12.75" customHeight="1">
      <c r="A231" s="15" t="s">
        <v>816</v>
      </c>
      <c r="B231" s="13" t="s">
        <v>181</v>
      </c>
      <c r="C231" s="15" t="s">
        <v>664</v>
      </c>
      <c r="D231" s="15" t="s">
        <v>669</v>
      </c>
      <c r="G231" s="15" t="s">
        <v>62</v>
      </c>
      <c r="J231" s="13">
        <v>375000</v>
      </c>
      <c r="K231" s="13">
        <v>261000</v>
      </c>
      <c r="L231" s="13">
        <v>0</v>
      </c>
      <c r="M231" s="13">
        <v>0</v>
      </c>
    </row>
    <row r="232" spans="1:13" ht="12.75" customHeight="1">
      <c r="A232" s="15" t="s">
        <v>816</v>
      </c>
      <c r="B232" s="13" t="s">
        <v>187</v>
      </c>
      <c r="C232" s="15" t="s">
        <v>664</v>
      </c>
      <c r="D232" s="15" t="s">
        <v>672</v>
      </c>
      <c r="G232" s="15" t="s">
        <v>62</v>
      </c>
      <c r="J232" s="13">
        <v>0</v>
      </c>
      <c r="K232" s="13">
        <v>0</v>
      </c>
      <c r="L232" s="13">
        <v>0</v>
      </c>
      <c r="M232" s="13">
        <v>0</v>
      </c>
    </row>
    <row r="233" spans="1:13" ht="12.75" customHeight="1">
      <c r="A233" s="15" t="s">
        <v>816</v>
      </c>
      <c r="B233" s="13" t="s">
        <v>189</v>
      </c>
      <c r="C233" s="15" t="s">
        <v>664</v>
      </c>
      <c r="D233" s="15" t="s">
        <v>673</v>
      </c>
      <c r="G233" s="15" t="s">
        <v>62</v>
      </c>
      <c r="J233" s="13">
        <v>1137</v>
      </c>
      <c r="K233" s="13">
        <v>2710</v>
      </c>
      <c r="L233" s="13">
        <v>0</v>
      </c>
      <c r="M233" s="13">
        <v>0</v>
      </c>
    </row>
    <row r="234" spans="1:13" ht="12.75" customHeight="1">
      <c r="A234" s="15" t="s">
        <v>816</v>
      </c>
      <c r="B234" s="13" t="s">
        <v>191</v>
      </c>
      <c r="C234" s="15" t="s">
        <v>674</v>
      </c>
      <c r="D234" s="15" t="s">
        <v>675</v>
      </c>
      <c r="G234" s="15" t="s">
        <v>62</v>
      </c>
      <c r="J234" s="13">
        <v>6258</v>
      </c>
      <c r="K234" s="13">
        <v>29477</v>
      </c>
      <c r="L234" s="13">
        <v>0</v>
      </c>
      <c r="M234" s="13">
        <v>0</v>
      </c>
    </row>
    <row r="235" spans="1:13" ht="12.75" customHeight="1">
      <c r="A235" s="15" t="s">
        <v>816</v>
      </c>
      <c r="B235" s="13" t="s">
        <v>10</v>
      </c>
      <c r="C235" s="15" t="s">
        <v>674</v>
      </c>
      <c r="D235" s="15" t="s">
        <v>751</v>
      </c>
      <c r="G235" s="15" t="s">
        <v>62</v>
      </c>
      <c r="J235" s="13">
        <v>1168</v>
      </c>
      <c r="K235" s="13">
        <v>5502</v>
      </c>
      <c r="L235" s="13">
        <v>0</v>
      </c>
      <c r="M235" s="13">
        <v>0</v>
      </c>
    </row>
    <row r="236" spans="1:13" ht="12.75" customHeight="1">
      <c r="A236" s="15" t="s">
        <v>816</v>
      </c>
      <c r="B236" s="13" t="s">
        <v>12</v>
      </c>
      <c r="C236" s="15" t="s">
        <v>676</v>
      </c>
      <c r="D236" s="15" t="s">
        <v>752</v>
      </c>
      <c r="G236" s="15" t="s">
        <v>62</v>
      </c>
      <c r="J236" s="13">
        <v>210800</v>
      </c>
      <c r="K236" s="13">
        <v>122400</v>
      </c>
      <c r="L236" s="13">
        <v>0</v>
      </c>
      <c r="M236" s="13">
        <v>0</v>
      </c>
    </row>
    <row r="237" spans="1:13" ht="12.75" customHeight="1">
      <c r="A237" s="15" t="s">
        <v>816</v>
      </c>
      <c r="B237" s="13" t="s">
        <v>14</v>
      </c>
      <c r="C237" s="15" t="s">
        <v>676</v>
      </c>
      <c r="D237" s="15" t="s">
        <v>753</v>
      </c>
      <c r="G237" s="15" t="s">
        <v>62</v>
      </c>
      <c r="J237" s="13">
        <v>70400</v>
      </c>
      <c r="K237" s="13">
        <v>134400</v>
      </c>
      <c r="L237" s="13">
        <v>0</v>
      </c>
      <c r="M237" s="13">
        <v>0</v>
      </c>
    </row>
    <row r="238" spans="1:14" ht="12.75" customHeight="1">
      <c r="A238" s="15" t="s">
        <v>816</v>
      </c>
      <c r="B238" s="13" t="s">
        <v>16</v>
      </c>
      <c r="C238" s="15" t="s">
        <v>677</v>
      </c>
      <c r="D238" s="15" t="s">
        <v>754</v>
      </c>
      <c r="G238" s="15" t="s">
        <v>62</v>
      </c>
      <c r="J238" s="13">
        <v>0</v>
      </c>
      <c r="K238" s="13">
        <v>0</v>
      </c>
      <c r="L238" s="13">
        <v>0</v>
      </c>
      <c r="M238" s="13">
        <v>0</v>
      </c>
      <c r="N238" s="15">
        <v>18900</v>
      </c>
    </row>
    <row r="239" spans="1:13" ht="12.75" customHeight="1">
      <c r="A239" s="15" t="s">
        <v>816</v>
      </c>
      <c r="B239" s="13" t="s">
        <v>195</v>
      </c>
      <c r="C239" s="15" t="s">
        <v>677</v>
      </c>
      <c r="D239" s="15" t="s">
        <v>679</v>
      </c>
      <c r="G239" s="15" t="s">
        <v>62</v>
      </c>
      <c r="J239" s="13">
        <v>31941</v>
      </c>
      <c r="K239" s="13">
        <v>0</v>
      </c>
      <c r="L239" s="13">
        <v>0</v>
      </c>
      <c r="M239" s="13">
        <v>0</v>
      </c>
    </row>
    <row r="240" spans="1:13" ht="12.75" customHeight="1">
      <c r="A240" s="15" t="s">
        <v>816</v>
      </c>
      <c r="B240" s="13" t="s">
        <v>18</v>
      </c>
      <c r="C240" s="15" t="s">
        <v>677</v>
      </c>
      <c r="D240" s="15" t="s">
        <v>755</v>
      </c>
      <c r="G240" s="15" t="s">
        <v>62</v>
      </c>
      <c r="J240" s="13">
        <v>0</v>
      </c>
      <c r="K240" s="13">
        <v>0</v>
      </c>
      <c r="L240" s="13">
        <v>5400</v>
      </c>
      <c r="M240" s="13">
        <v>0</v>
      </c>
    </row>
    <row r="241" spans="1:13" ht="12.75" customHeight="1">
      <c r="A241" s="15" t="s">
        <v>816</v>
      </c>
      <c r="B241" s="13" t="s">
        <v>20</v>
      </c>
      <c r="C241" s="15" t="s">
        <v>677</v>
      </c>
      <c r="D241" s="15" t="s">
        <v>756</v>
      </c>
      <c r="G241" s="15" t="s">
        <v>62</v>
      </c>
      <c r="J241" s="13">
        <v>0</v>
      </c>
      <c r="K241" s="13">
        <v>100000</v>
      </c>
      <c r="L241" s="13">
        <v>0</v>
      </c>
      <c r="M241" s="13">
        <v>52000</v>
      </c>
    </row>
    <row r="242" spans="1:13" ht="12.75" customHeight="1">
      <c r="A242" s="15" t="s">
        <v>816</v>
      </c>
      <c r="B242" s="13" t="s">
        <v>22</v>
      </c>
      <c r="C242" s="15" t="s">
        <v>677</v>
      </c>
      <c r="D242" s="15" t="s">
        <v>757</v>
      </c>
      <c r="G242" s="15" t="s">
        <v>62</v>
      </c>
      <c r="J242" s="13">
        <v>11000</v>
      </c>
      <c r="K242" s="13">
        <v>0</v>
      </c>
      <c r="L242" s="13">
        <v>0</v>
      </c>
      <c r="M242" s="13">
        <v>6400</v>
      </c>
    </row>
    <row r="243" spans="1:13" ht="12.75" customHeight="1">
      <c r="A243" s="15" t="s">
        <v>816</v>
      </c>
      <c r="B243" s="13" t="s">
        <v>24</v>
      </c>
      <c r="C243" s="15" t="s">
        <v>677</v>
      </c>
      <c r="D243" s="15" t="s">
        <v>758</v>
      </c>
      <c r="G243" s="15" t="s">
        <v>62</v>
      </c>
      <c r="J243" s="13">
        <v>0</v>
      </c>
      <c r="K243" s="13">
        <v>20560</v>
      </c>
      <c r="L243" s="13">
        <v>20560</v>
      </c>
      <c r="M243" s="13">
        <v>0</v>
      </c>
    </row>
    <row r="244" spans="1:13" ht="12.75" customHeight="1">
      <c r="A244" s="15" t="s">
        <v>816</v>
      </c>
      <c r="B244" s="13" t="s">
        <v>26</v>
      </c>
      <c r="C244" s="15" t="s">
        <v>677</v>
      </c>
      <c r="D244" s="15" t="s">
        <v>759</v>
      </c>
      <c r="G244" s="15" t="s">
        <v>62</v>
      </c>
      <c r="J244" s="13">
        <v>20185</v>
      </c>
      <c r="K244" s="13">
        <v>77070</v>
      </c>
      <c r="L244" s="13">
        <v>0</v>
      </c>
      <c r="M244" s="13">
        <v>0</v>
      </c>
    </row>
    <row r="245" spans="1:13" ht="12.75" customHeight="1">
      <c r="A245" s="15" t="s">
        <v>816</v>
      </c>
      <c r="B245" s="13" t="s">
        <v>28</v>
      </c>
      <c r="C245" s="15" t="s">
        <v>677</v>
      </c>
      <c r="D245" s="15" t="s">
        <v>760</v>
      </c>
      <c r="G245" s="15" t="s">
        <v>62</v>
      </c>
      <c r="J245" s="13">
        <v>36000</v>
      </c>
      <c r="K245" s="13">
        <v>66000</v>
      </c>
      <c r="L245" s="13">
        <v>0</v>
      </c>
      <c r="M245" s="13">
        <v>0</v>
      </c>
    </row>
    <row r="246" spans="1:13" ht="12.75" customHeight="1">
      <c r="A246" s="15" t="s">
        <v>816</v>
      </c>
      <c r="B246" s="13" t="s">
        <v>197</v>
      </c>
      <c r="C246" s="15" t="s">
        <v>677</v>
      </c>
      <c r="D246" s="15" t="s">
        <v>680</v>
      </c>
      <c r="G246" s="15" t="s">
        <v>62</v>
      </c>
      <c r="J246" s="13">
        <v>376</v>
      </c>
      <c r="K246" s="13">
        <v>37772</v>
      </c>
      <c r="L246" s="13">
        <v>0</v>
      </c>
      <c r="M246" s="13">
        <v>0</v>
      </c>
    </row>
    <row r="247" spans="1:14" ht="12.75" customHeight="1">
      <c r="A247" s="15" t="s">
        <v>816</v>
      </c>
      <c r="B247" s="13" t="s">
        <v>201</v>
      </c>
      <c r="C247" s="15" t="s">
        <v>677</v>
      </c>
      <c r="D247" s="15" t="s">
        <v>682</v>
      </c>
      <c r="G247" s="15" t="s">
        <v>62</v>
      </c>
      <c r="J247" s="13">
        <v>12611700</v>
      </c>
      <c r="K247" s="13">
        <v>1261170</v>
      </c>
      <c r="L247" s="13">
        <v>2545695</v>
      </c>
      <c r="M247" s="13">
        <v>345654</v>
      </c>
      <c r="N247" s="15">
        <v>210195</v>
      </c>
    </row>
    <row r="248" spans="1:14" ht="12.75" customHeight="1">
      <c r="A248" s="15" t="s">
        <v>816</v>
      </c>
      <c r="B248" s="13" t="s">
        <v>203</v>
      </c>
      <c r="C248" s="15" t="s">
        <v>677</v>
      </c>
      <c r="D248" s="15" t="s">
        <v>683</v>
      </c>
      <c r="G248" s="15" t="s">
        <v>62</v>
      </c>
      <c r="J248" s="13">
        <v>597035</v>
      </c>
      <c r="K248" s="13">
        <v>71932</v>
      </c>
      <c r="L248" s="13">
        <v>14386</v>
      </c>
      <c r="M248" s="13">
        <v>10070</v>
      </c>
      <c r="N248" s="15">
        <v>28772</v>
      </c>
    </row>
    <row r="249" spans="1:14" ht="12.75" customHeight="1">
      <c r="A249" s="15" t="s">
        <v>816</v>
      </c>
      <c r="B249" s="13" t="s">
        <v>205</v>
      </c>
      <c r="C249" s="15" t="s">
        <v>677</v>
      </c>
      <c r="D249" s="15" t="s">
        <v>684</v>
      </c>
      <c r="G249" s="15" t="s">
        <v>62</v>
      </c>
      <c r="J249" s="13">
        <v>470</v>
      </c>
      <c r="K249" s="13">
        <v>940</v>
      </c>
      <c r="L249" s="13">
        <v>0</v>
      </c>
      <c r="M249" s="13">
        <v>0</v>
      </c>
      <c r="N249" s="15">
        <v>235</v>
      </c>
    </row>
    <row r="250" spans="1:14" ht="12.75" customHeight="1">
      <c r="A250" s="15" t="s">
        <v>816</v>
      </c>
      <c r="B250" s="13" t="s">
        <v>207</v>
      </c>
      <c r="C250" s="15" t="s">
        <v>677</v>
      </c>
      <c r="D250" s="15" t="s">
        <v>685</v>
      </c>
      <c r="G250" s="15" t="s">
        <v>62</v>
      </c>
      <c r="J250" s="13">
        <v>5477</v>
      </c>
      <c r="K250" s="13">
        <v>5477</v>
      </c>
      <c r="L250" s="13">
        <v>0</v>
      </c>
      <c r="M250" s="13">
        <v>0</v>
      </c>
      <c r="N250" s="15">
        <v>5477</v>
      </c>
    </row>
    <row r="251" spans="1:14" ht="12.75" customHeight="1">
      <c r="A251" s="15" t="s">
        <v>816</v>
      </c>
      <c r="B251" s="13" t="s">
        <v>35</v>
      </c>
      <c r="C251" s="15" t="s">
        <v>677</v>
      </c>
      <c r="D251" s="15" t="s">
        <v>761</v>
      </c>
      <c r="G251" s="15" t="s">
        <v>62</v>
      </c>
      <c r="J251" s="13">
        <v>13</v>
      </c>
      <c r="K251" s="13">
        <v>46</v>
      </c>
      <c r="L251" s="13">
        <v>4</v>
      </c>
      <c r="M251" s="13">
        <v>0</v>
      </c>
      <c r="N251" s="15">
        <v>33</v>
      </c>
    </row>
    <row r="252" spans="1:16" ht="12.75" customHeight="1">
      <c r="A252" s="15" t="s">
        <v>816</v>
      </c>
      <c r="B252" s="13" t="s">
        <v>209</v>
      </c>
      <c r="C252" s="15" t="s">
        <v>677</v>
      </c>
      <c r="D252" s="15" t="s">
        <v>686</v>
      </c>
      <c r="G252" s="15" t="s">
        <v>62</v>
      </c>
      <c r="J252" s="13">
        <v>2170</v>
      </c>
      <c r="K252" s="13">
        <v>715</v>
      </c>
      <c r="L252" s="13">
        <v>241</v>
      </c>
      <c r="M252" s="13">
        <v>0</v>
      </c>
      <c r="N252" s="15">
        <v>1200</v>
      </c>
      <c r="P252" s="15">
        <v>83</v>
      </c>
    </row>
    <row r="253" spans="1:28" ht="12.75" customHeight="1">
      <c r="A253" s="15" t="s">
        <v>816</v>
      </c>
      <c r="B253" s="13" t="s">
        <v>38</v>
      </c>
      <c r="C253" s="15" t="s">
        <v>677</v>
      </c>
      <c r="D253" s="15" t="s">
        <v>762</v>
      </c>
      <c r="G253" s="15" t="s">
        <v>62</v>
      </c>
      <c r="J253" s="13">
        <v>194</v>
      </c>
      <c r="K253" s="13">
        <v>486</v>
      </c>
      <c r="L253" s="13">
        <v>0</v>
      </c>
      <c r="M253" s="13">
        <v>0</v>
      </c>
      <c r="N253" s="15">
        <v>58</v>
      </c>
      <c r="AA253" s="15">
        <v>486</v>
      </c>
      <c r="AB253" s="15">
        <v>486</v>
      </c>
    </row>
    <row r="254" spans="1:13" ht="12.75" customHeight="1">
      <c r="A254" s="15" t="s">
        <v>816</v>
      </c>
      <c r="B254" s="13" t="s">
        <v>215</v>
      </c>
      <c r="C254" s="15" t="s">
        <v>677</v>
      </c>
      <c r="D254" s="15" t="s">
        <v>689</v>
      </c>
      <c r="G254" s="15" t="s">
        <v>62</v>
      </c>
      <c r="J254" s="13">
        <v>45336</v>
      </c>
      <c r="K254" s="13">
        <v>979</v>
      </c>
      <c r="L254" s="13">
        <v>0</v>
      </c>
      <c r="M254" s="13">
        <v>0</v>
      </c>
    </row>
    <row r="255" spans="1:14" ht="12.75" customHeight="1">
      <c r="A255" s="15" t="s">
        <v>816</v>
      </c>
      <c r="B255" s="13" t="s">
        <v>41</v>
      </c>
      <c r="C255" s="15" t="s">
        <v>690</v>
      </c>
      <c r="D255" s="15" t="s">
        <v>763</v>
      </c>
      <c r="G255" s="15" t="s">
        <v>62</v>
      </c>
      <c r="J255" s="13">
        <v>14</v>
      </c>
      <c r="K255" s="13">
        <v>28</v>
      </c>
      <c r="L255" s="13">
        <v>0</v>
      </c>
      <c r="M255" s="13">
        <v>0</v>
      </c>
      <c r="N255" s="14">
        <v>14</v>
      </c>
    </row>
    <row r="256" spans="1:13" ht="12.75" customHeight="1">
      <c r="A256" s="15" t="s">
        <v>816</v>
      </c>
      <c r="B256" s="13" t="s">
        <v>223</v>
      </c>
      <c r="C256" s="15" t="s">
        <v>690</v>
      </c>
      <c r="D256" s="15" t="s">
        <v>693</v>
      </c>
      <c r="G256" s="15" t="s">
        <v>62</v>
      </c>
      <c r="J256" s="13">
        <v>235</v>
      </c>
      <c r="K256" s="13">
        <v>3986</v>
      </c>
      <c r="L256" s="13">
        <v>0</v>
      </c>
      <c r="M256" s="13">
        <v>0</v>
      </c>
    </row>
    <row r="257" spans="1:13" ht="12.75" customHeight="1">
      <c r="A257" s="15" t="s">
        <v>816</v>
      </c>
      <c r="B257" s="13" t="s">
        <v>225</v>
      </c>
      <c r="C257" s="15" t="s">
        <v>690</v>
      </c>
      <c r="D257" s="15" t="s">
        <v>694</v>
      </c>
      <c r="G257" s="15" t="s">
        <v>62</v>
      </c>
      <c r="J257" s="13">
        <v>723</v>
      </c>
      <c r="K257" s="13">
        <v>12236</v>
      </c>
      <c r="L257" s="13">
        <v>0</v>
      </c>
      <c r="M257" s="13">
        <v>0</v>
      </c>
    </row>
    <row r="258" spans="1:13" ht="12.75" customHeight="1">
      <c r="A258" s="15" t="s">
        <v>816</v>
      </c>
      <c r="B258" s="13" t="s">
        <v>227</v>
      </c>
      <c r="C258" s="15" t="s">
        <v>690</v>
      </c>
      <c r="D258" s="15" t="s">
        <v>695</v>
      </c>
      <c r="G258" s="15" t="s">
        <v>62</v>
      </c>
      <c r="J258" s="13">
        <v>126</v>
      </c>
      <c r="K258" s="13">
        <v>2141</v>
      </c>
      <c r="L258" s="13">
        <v>0</v>
      </c>
      <c r="M258" s="13">
        <v>0</v>
      </c>
    </row>
    <row r="259" spans="1:14" ht="12.75" customHeight="1">
      <c r="A259" s="15" t="s">
        <v>816</v>
      </c>
      <c r="B259" s="13" t="s">
        <v>229</v>
      </c>
      <c r="C259" s="15" t="s">
        <v>696</v>
      </c>
      <c r="D259" s="15" t="s">
        <v>697</v>
      </c>
      <c r="G259" s="15" t="s">
        <v>62</v>
      </c>
      <c r="J259" s="13">
        <v>0</v>
      </c>
      <c r="K259" s="13">
        <v>8475000</v>
      </c>
      <c r="L259" s="13">
        <v>0</v>
      </c>
      <c r="M259" s="13">
        <v>0</v>
      </c>
      <c r="N259" s="15">
        <v>467500</v>
      </c>
    </row>
    <row r="260" spans="1:13" ht="12.75" customHeight="1">
      <c r="A260" s="15" t="s">
        <v>816</v>
      </c>
      <c r="B260" s="13" t="s">
        <v>47</v>
      </c>
      <c r="C260" s="15" t="s">
        <v>696</v>
      </c>
      <c r="D260" s="15" t="s">
        <v>764</v>
      </c>
      <c r="G260" s="15" t="s">
        <v>62</v>
      </c>
      <c r="J260" s="13">
        <v>0</v>
      </c>
      <c r="K260" s="13">
        <v>7500</v>
      </c>
      <c r="L260" s="13">
        <v>0</v>
      </c>
      <c r="M260" s="13">
        <v>0</v>
      </c>
    </row>
    <row r="261" spans="1:14" ht="12.75" customHeight="1">
      <c r="A261" s="15" t="s">
        <v>816</v>
      </c>
      <c r="B261" s="13" t="s">
        <v>233</v>
      </c>
      <c r="C261" s="15" t="s">
        <v>696</v>
      </c>
      <c r="D261" s="15" t="s">
        <v>699</v>
      </c>
      <c r="G261" s="15" t="s">
        <v>62</v>
      </c>
      <c r="J261" s="13">
        <v>0</v>
      </c>
      <c r="K261" s="13">
        <v>0</v>
      </c>
      <c r="L261" s="13">
        <v>0</v>
      </c>
      <c r="M261" s="13">
        <v>0</v>
      </c>
      <c r="N261" s="15">
        <v>3900</v>
      </c>
    </row>
    <row r="262" spans="1:28" ht="12.75" customHeight="1">
      <c r="A262" s="15" t="s">
        <v>816</v>
      </c>
      <c r="B262" s="13" t="s">
        <v>239</v>
      </c>
      <c r="C262" s="15" t="s">
        <v>701</v>
      </c>
      <c r="D262" s="15" t="s">
        <v>703</v>
      </c>
      <c r="G262" s="15" t="s">
        <v>62</v>
      </c>
      <c r="J262" s="13">
        <v>0</v>
      </c>
      <c r="K262" s="13">
        <v>0</v>
      </c>
      <c r="L262" s="13">
        <v>909</v>
      </c>
      <c r="M262" s="13">
        <v>0</v>
      </c>
      <c r="N262" s="20">
        <v>650</v>
      </c>
      <c r="P262" s="20"/>
      <c r="R262" s="20">
        <v>10400</v>
      </c>
      <c r="T262" s="20"/>
      <c r="AA262" s="20"/>
      <c r="AB262" s="20"/>
    </row>
    <row r="263" spans="1:13" ht="12.75" customHeight="1">
      <c r="A263" s="15" t="s">
        <v>816</v>
      </c>
      <c r="B263" s="13" t="s">
        <v>241</v>
      </c>
      <c r="C263" s="15" t="s">
        <v>701</v>
      </c>
      <c r="D263" s="15" t="s">
        <v>704</v>
      </c>
      <c r="G263" s="15" t="s">
        <v>62</v>
      </c>
      <c r="J263" s="13">
        <v>3</v>
      </c>
      <c r="K263" s="13">
        <v>90</v>
      </c>
      <c r="L263" s="13">
        <v>0</v>
      </c>
      <c r="M263" s="13">
        <v>0</v>
      </c>
    </row>
    <row r="264" spans="1:13" ht="12.75" customHeight="1">
      <c r="A264" s="15" t="s">
        <v>816</v>
      </c>
      <c r="B264" s="13" t="s">
        <v>243</v>
      </c>
      <c r="C264" s="15" t="s">
        <v>701</v>
      </c>
      <c r="D264" s="15" t="s">
        <v>705</v>
      </c>
      <c r="G264" s="15" t="s">
        <v>62</v>
      </c>
      <c r="J264" s="13">
        <v>29</v>
      </c>
      <c r="K264" s="13">
        <v>834</v>
      </c>
      <c r="L264" s="13">
        <v>0</v>
      </c>
      <c r="M264" s="13">
        <v>0</v>
      </c>
    </row>
    <row r="265" spans="1:13" ht="12.75" customHeight="1">
      <c r="A265" s="15" t="s">
        <v>816</v>
      </c>
      <c r="B265" s="13" t="s">
        <v>245</v>
      </c>
      <c r="C265" s="15" t="s">
        <v>701</v>
      </c>
      <c r="D265" s="15" t="s">
        <v>706</v>
      </c>
      <c r="G265" s="15" t="s">
        <v>62</v>
      </c>
      <c r="J265" s="13">
        <v>128</v>
      </c>
      <c r="K265" s="13">
        <v>3591</v>
      </c>
      <c r="L265" s="13">
        <v>0</v>
      </c>
      <c r="M265" s="13">
        <v>0</v>
      </c>
    </row>
    <row r="266" spans="1:13" ht="12.75" customHeight="1">
      <c r="A266" s="15" t="s">
        <v>816</v>
      </c>
      <c r="B266" s="13" t="s">
        <v>249</v>
      </c>
      <c r="C266" s="15" t="s">
        <v>701</v>
      </c>
      <c r="D266" s="15" t="s">
        <v>708</v>
      </c>
      <c r="G266" s="15" t="s">
        <v>62</v>
      </c>
      <c r="J266" s="13">
        <v>74</v>
      </c>
      <c r="K266" s="13">
        <v>1595</v>
      </c>
      <c r="L266" s="13">
        <v>0</v>
      </c>
      <c r="M266" s="13">
        <v>0</v>
      </c>
    </row>
    <row r="267" spans="1:13" ht="12.75" customHeight="1">
      <c r="A267" s="15" t="s">
        <v>816</v>
      </c>
      <c r="B267" s="13" t="s">
        <v>54</v>
      </c>
      <c r="C267" s="15" t="s">
        <v>701</v>
      </c>
      <c r="D267" s="15" t="s">
        <v>765</v>
      </c>
      <c r="G267" s="15" t="s">
        <v>62</v>
      </c>
      <c r="J267" s="13">
        <v>29</v>
      </c>
      <c r="K267" s="13">
        <v>216</v>
      </c>
      <c r="L267" s="13">
        <v>0</v>
      </c>
      <c r="M267" s="13">
        <v>0</v>
      </c>
    </row>
    <row r="268" spans="1:13" ht="12.75" customHeight="1">
      <c r="A268" s="15" t="s">
        <v>816</v>
      </c>
      <c r="B268" s="13" t="s">
        <v>263</v>
      </c>
      <c r="C268" s="15" t="s">
        <v>714</v>
      </c>
      <c r="D268" s="15" t="s">
        <v>716</v>
      </c>
      <c r="G268" s="15" t="s">
        <v>62</v>
      </c>
      <c r="J268" s="13">
        <v>0</v>
      </c>
      <c r="K268" s="13">
        <v>3262</v>
      </c>
      <c r="L268" s="13">
        <v>0</v>
      </c>
      <c r="M268" s="13">
        <v>0</v>
      </c>
    </row>
    <row r="269" spans="1:20" ht="12.75" customHeight="1">
      <c r="A269" s="15" t="s">
        <v>816</v>
      </c>
      <c r="B269" s="13" t="s">
        <v>265</v>
      </c>
      <c r="C269" s="15" t="s">
        <v>717</v>
      </c>
      <c r="D269" s="15" t="s">
        <v>718</v>
      </c>
      <c r="G269" s="15" t="s">
        <v>62</v>
      </c>
      <c r="J269" s="13">
        <v>27085202</v>
      </c>
      <c r="K269" s="13">
        <v>58659664</v>
      </c>
      <c r="L269" s="13">
        <v>4938186</v>
      </c>
      <c r="M269" s="13">
        <v>1391670</v>
      </c>
      <c r="T269" s="19">
        <v>7.4821E+21</v>
      </c>
    </row>
    <row r="270" spans="1:13" ht="12.75" customHeight="1">
      <c r="A270" s="15" t="s">
        <v>816</v>
      </c>
      <c r="B270" s="13" t="s">
        <v>282</v>
      </c>
      <c r="C270" s="15" t="s">
        <v>719</v>
      </c>
      <c r="D270" s="15" t="s">
        <v>720</v>
      </c>
      <c r="G270" s="15" t="s">
        <v>62</v>
      </c>
      <c r="J270" s="13">
        <v>63663816</v>
      </c>
      <c r="K270" s="13">
        <v>467385576</v>
      </c>
      <c r="L270" s="13">
        <v>17002897</v>
      </c>
      <c r="M270" s="13">
        <v>4386592</v>
      </c>
    </row>
    <row r="271" spans="1:13" ht="12.75" customHeight="1">
      <c r="A271" s="15" t="s">
        <v>816</v>
      </c>
      <c r="B271" s="13" t="s">
        <v>284</v>
      </c>
      <c r="C271" s="15" t="s">
        <v>719</v>
      </c>
      <c r="D271" s="15" t="s">
        <v>721</v>
      </c>
      <c r="G271" s="15" t="s">
        <v>62</v>
      </c>
      <c r="J271" s="13">
        <v>342903</v>
      </c>
      <c r="K271" s="13">
        <v>0</v>
      </c>
      <c r="L271" s="13">
        <v>39872</v>
      </c>
      <c r="M271" s="13">
        <v>52631</v>
      </c>
    </row>
    <row r="272" spans="1:13" ht="12.75" customHeight="1">
      <c r="A272" s="15" t="s">
        <v>816</v>
      </c>
      <c r="B272" s="13" t="s">
        <v>286</v>
      </c>
      <c r="C272" s="15" t="s">
        <v>719</v>
      </c>
      <c r="D272" s="15" t="s">
        <v>722</v>
      </c>
      <c r="G272" s="15" t="s">
        <v>62</v>
      </c>
      <c r="J272" s="13">
        <v>42553327</v>
      </c>
      <c r="K272" s="13">
        <v>0</v>
      </c>
      <c r="L272" s="13">
        <v>17046585</v>
      </c>
      <c r="M272" s="13">
        <v>4672027</v>
      </c>
    </row>
    <row r="273" spans="1:13" ht="12.75" customHeight="1">
      <c r="A273" s="15" t="s">
        <v>816</v>
      </c>
      <c r="B273" s="13" t="s">
        <v>288</v>
      </c>
      <c r="C273" s="15" t="s">
        <v>719</v>
      </c>
      <c r="D273" s="15" t="s">
        <v>723</v>
      </c>
      <c r="G273" s="15" t="s">
        <v>62</v>
      </c>
      <c r="J273" s="13">
        <v>9738510</v>
      </c>
      <c r="K273" s="13">
        <v>25404808</v>
      </c>
      <c r="L273" s="13">
        <v>21775550</v>
      </c>
      <c r="M273" s="13">
        <v>0</v>
      </c>
    </row>
    <row r="274" spans="1:13" ht="12.75" customHeight="1">
      <c r="A274" s="15" t="s">
        <v>816</v>
      </c>
      <c r="B274" s="13" t="s">
        <v>290</v>
      </c>
      <c r="C274" s="15" t="s">
        <v>719</v>
      </c>
      <c r="D274" s="15" t="s">
        <v>724</v>
      </c>
      <c r="G274" s="15" t="s">
        <v>62</v>
      </c>
      <c r="J274" s="13">
        <v>0</v>
      </c>
      <c r="K274" s="13">
        <v>0</v>
      </c>
      <c r="L274" s="13">
        <v>4559326</v>
      </c>
      <c r="M274" s="13">
        <v>119410</v>
      </c>
    </row>
    <row r="275" spans="1:13" ht="12.75" customHeight="1">
      <c r="A275" s="15" t="s">
        <v>816</v>
      </c>
      <c r="B275" s="13" t="s">
        <v>292</v>
      </c>
      <c r="C275" s="15" t="s">
        <v>719</v>
      </c>
      <c r="D275" s="15" t="s">
        <v>725</v>
      </c>
      <c r="G275" s="15" t="s">
        <v>62</v>
      </c>
      <c r="J275" s="13">
        <v>0</v>
      </c>
      <c r="K275" s="13">
        <v>0</v>
      </c>
      <c r="L275" s="13">
        <v>26088341</v>
      </c>
      <c r="M275" s="13">
        <v>600498</v>
      </c>
    </row>
    <row r="276" spans="1:13" ht="12.75" customHeight="1">
      <c r="A276" s="15" t="s">
        <v>816</v>
      </c>
      <c r="B276" s="13" t="s">
        <v>294</v>
      </c>
      <c r="C276" s="15" t="s">
        <v>719</v>
      </c>
      <c r="D276" s="15" t="s">
        <v>726</v>
      </c>
      <c r="G276" s="15" t="s">
        <v>62</v>
      </c>
      <c r="J276" s="13">
        <v>0</v>
      </c>
      <c r="K276" s="13">
        <v>0</v>
      </c>
      <c r="L276" s="13">
        <v>10677380</v>
      </c>
      <c r="M276" s="13">
        <v>1752701</v>
      </c>
    </row>
    <row r="277" spans="1:13" ht="12.75" customHeight="1">
      <c r="A277" s="15" t="s">
        <v>816</v>
      </c>
      <c r="B277" s="13" t="s">
        <v>296</v>
      </c>
      <c r="C277" s="15" t="s">
        <v>719</v>
      </c>
      <c r="D277" s="15" t="s">
        <v>727</v>
      </c>
      <c r="G277" s="15" t="s">
        <v>62</v>
      </c>
      <c r="J277" s="13">
        <v>0</v>
      </c>
      <c r="K277" s="13">
        <v>0</v>
      </c>
      <c r="L277" s="13">
        <v>533501</v>
      </c>
      <c r="M277" s="13">
        <v>37956</v>
      </c>
    </row>
    <row r="278" spans="1:13" ht="12.75" customHeight="1">
      <c r="A278" s="15" t="s">
        <v>816</v>
      </c>
      <c r="B278" s="13" t="s">
        <v>298</v>
      </c>
      <c r="C278" s="15" t="s">
        <v>719</v>
      </c>
      <c r="D278" s="15" t="s">
        <v>728</v>
      </c>
      <c r="G278" s="15" t="s">
        <v>62</v>
      </c>
      <c r="J278" s="13">
        <v>0</v>
      </c>
      <c r="K278" s="13">
        <v>0</v>
      </c>
      <c r="L278" s="13">
        <v>1039113</v>
      </c>
      <c r="M278" s="13">
        <v>90966</v>
      </c>
    </row>
    <row r="279" spans="1:13" ht="12.75" customHeight="1">
      <c r="A279" s="15" t="s">
        <v>816</v>
      </c>
      <c r="B279" s="13" t="s">
        <v>300</v>
      </c>
      <c r="C279" s="15" t="s">
        <v>719</v>
      </c>
      <c r="D279" s="15" t="s">
        <v>729</v>
      </c>
      <c r="G279" s="15" t="s">
        <v>62</v>
      </c>
      <c r="J279" s="13">
        <v>0</v>
      </c>
      <c r="K279" s="13">
        <v>0</v>
      </c>
      <c r="L279" s="13">
        <v>5342426</v>
      </c>
      <c r="M279" s="13">
        <v>226374</v>
      </c>
    </row>
    <row r="280" spans="1:13" ht="12.75" customHeight="1">
      <c r="A280" s="15" t="s">
        <v>816</v>
      </c>
      <c r="B280" s="13" t="s">
        <v>302</v>
      </c>
      <c r="C280" s="15" t="s">
        <v>730</v>
      </c>
      <c r="D280" s="15" t="s">
        <v>731</v>
      </c>
      <c r="G280" s="15" t="s">
        <v>62</v>
      </c>
      <c r="J280" s="13">
        <v>3182577</v>
      </c>
      <c r="K280" s="13">
        <v>4450280</v>
      </c>
      <c r="L280" s="13">
        <v>694494</v>
      </c>
      <c r="M280" s="13">
        <v>124419</v>
      </c>
    </row>
    <row r="281" spans="1:23" ht="12.75" customHeight="1">
      <c r="A281" s="15" t="s">
        <v>816</v>
      </c>
      <c r="B281" s="13" t="s">
        <v>304</v>
      </c>
      <c r="C281" s="15" t="s">
        <v>732</v>
      </c>
      <c r="D281" s="15" t="s">
        <v>733</v>
      </c>
      <c r="G281" s="15" t="s">
        <v>62</v>
      </c>
      <c r="J281" s="13">
        <v>1858319</v>
      </c>
      <c r="K281" s="13">
        <v>17344320</v>
      </c>
      <c r="L281" s="13">
        <v>291136</v>
      </c>
      <c r="M281" s="13">
        <v>241581</v>
      </c>
      <c r="N281" s="15">
        <v>2374520</v>
      </c>
      <c r="R281" s="15">
        <v>37372</v>
      </c>
      <c r="U281" s="15">
        <v>17963</v>
      </c>
      <c r="V281" s="15">
        <v>6194</v>
      </c>
      <c r="W281" s="15">
        <v>681</v>
      </c>
    </row>
    <row r="282" spans="1:26" ht="12.75" customHeight="1">
      <c r="A282" s="15" t="s">
        <v>816</v>
      </c>
      <c r="B282" s="13" t="s">
        <v>75</v>
      </c>
      <c r="C282" s="15" t="s">
        <v>734</v>
      </c>
      <c r="D282" s="15" t="s">
        <v>766</v>
      </c>
      <c r="G282" s="15" t="s">
        <v>62</v>
      </c>
      <c r="J282" s="13">
        <v>0</v>
      </c>
      <c r="K282" s="13">
        <v>0</v>
      </c>
      <c r="L282" s="13">
        <v>0</v>
      </c>
      <c r="M282" s="13">
        <v>0</v>
      </c>
      <c r="X282" s="15">
        <v>192075</v>
      </c>
      <c r="Y282" s="15">
        <v>9036992</v>
      </c>
      <c r="Z282" s="15">
        <v>62975560</v>
      </c>
    </row>
    <row r="283" spans="1:26" ht="12.75" customHeight="1">
      <c r="A283" s="15" t="s">
        <v>816</v>
      </c>
      <c r="B283" s="13" t="s">
        <v>77</v>
      </c>
      <c r="C283" s="15" t="s">
        <v>734</v>
      </c>
      <c r="D283" s="15" t="s">
        <v>767</v>
      </c>
      <c r="G283" s="15" t="s">
        <v>62</v>
      </c>
      <c r="J283" s="13">
        <v>0</v>
      </c>
      <c r="K283" s="13">
        <v>0</v>
      </c>
      <c r="L283" s="13">
        <v>0</v>
      </c>
      <c r="M283" s="13">
        <v>0</v>
      </c>
      <c r="Y283" s="15">
        <v>2352728</v>
      </c>
      <c r="Z283" s="15">
        <v>6722080</v>
      </c>
    </row>
    <row r="284" spans="1:14" ht="12.75" customHeight="1">
      <c r="A284" s="15" t="s">
        <v>816</v>
      </c>
      <c r="B284" s="13" t="s">
        <v>104</v>
      </c>
      <c r="C284" s="15" t="s">
        <v>628</v>
      </c>
      <c r="D284" s="15" t="s">
        <v>629</v>
      </c>
      <c r="G284" s="15" t="s">
        <v>422</v>
      </c>
      <c r="J284" s="13">
        <v>70160</v>
      </c>
      <c r="K284" s="13">
        <v>56128</v>
      </c>
      <c r="L284" s="13">
        <v>4911</v>
      </c>
      <c r="M284" s="13">
        <v>350</v>
      </c>
      <c r="N284" s="15">
        <v>28064</v>
      </c>
    </row>
    <row r="285" spans="1:14" ht="12.75" customHeight="1">
      <c r="A285" s="15" t="s">
        <v>816</v>
      </c>
      <c r="B285" s="13" t="s">
        <v>106</v>
      </c>
      <c r="C285" s="15" t="s">
        <v>628</v>
      </c>
      <c r="D285" s="15" t="s">
        <v>630</v>
      </c>
      <c r="G285" s="15" t="s">
        <v>422</v>
      </c>
      <c r="J285" s="13">
        <v>125834000</v>
      </c>
      <c r="K285" s="13">
        <v>94005400</v>
      </c>
      <c r="L285" s="13">
        <v>0</v>
      </c>
      <c r="M285" s="13">
        <v>0</v>
      </c>
      <c r="N285" s="15">
        <v>41451200</v>
      </c>
    </row>
    <row r="286" spans="1:13" ht="12.75" customHeight="1">
      <c r="A286" s="15" t="s">
        <v>816</v>
      </c>
      <c r="B286" s="13" t="s">
        <v>108</v>
      </c>
      <c r="C286" s="15" t="s">
        <v>628</v>
      </c>
      <c r="D286" s="15" t="s">
        <v>631</v>
      </c>
      <c r="G286" s="15" t="s">
        <v>422</v>
      </c>
      <c r="J286" s="13">
        <v>304362</v>
      </c>
      <c r="K286" s="13">
        <v>142225</v>
      </c>
      <c r="L286" s="13">
        <v>29393</v>
      </c>
      <c r="M286" s="13">
        <v>64475</v>
      </c>
    </row>
    <row r="287" spans="1:13" ht="12.75" customHeight="1">
      <c r="A287" s="15" t="s">
        <v>816</v>
      </c>
      <c r="B287" s="13" t="s">
        <v>110</v>
      </c>
      <c r="C287" s="15" t="s">
        <v>628</v>
      </c>
      <c r="D287" s="15" t="s">
        <v>632</v>
      </c>
      <c r="G287" s="15" t="s">
        <v>422</v>
      </c>
      <c r="J287" s="13">
        <v>413</v>
      </c>
      <c r="K287" s="13">
        <v>150</v>
      </c>
      <c r="L287" s="13">
        <v>733</v>
      </c>
      <c r="M287" s="13">
        <v>157</v>
      </c>
    </row>
    <row r="288" spans="1:13" ht="12.75" customHeight="1">
      <c r="A288" s="15" t="s">
        <v>816</v>
      </c>
      <c r="B288" s="13" t="s">
        <v>323</v>
      </c>
      <c r="C288" s="15" t="s">
        <v>628</v>
      </c>
      <c r="D288" s="15" t="s">
        <v>737</v>
      </c>
      <c r="G288" s="15" t="s">
        <v>422</v>
      </c>
      <c r="J288" s="13">
        <v>59314</v>
      </c>
      <c r="K288" s="13">
        <v>5392</v>
      </c>
      <c r="L288" s="13">
        <v>42059</v>
      </c>
      <c r="M288" s="13">
        <v>9166</v>
      </c>
    </row>
    <row r="289" spans="1:13" ht="12.75" customHeight="1">
      <c r="A289" s="15" t="s">
        <v>816</v>
      </c>
      <c r="B289" s="13" t="s">
        <v>114</v>
      </c>
      <c r="C289" s="15" t="s">
        <v>628</v>
      </c>
      <c r="D289" s="15" t="s">
        <v>634</v>
      </c>
      <c r="G289" s="15" t="s">
        <v>422</v>
      </c>
      <c r="J289" s="13">
        <v>37060</v>
      </c>
      <c r="K289" s="13">
        <v>5100</v>
      </c>
      <c r="L289" s="13">
        <v>0</v>
      </c>
      <c r="M289" s="13">
        <v>0</v>
      </c>
    </row>
    <row r="290" spans="1:13" ht="12.75" customHeight="1">
      <c r="A290" s="15" t="s">
        <v>816</v>
      </c>
      <c r="B290" s="13" t="s">
        <v>329</v>
      </c>
      <c r="C290" s="15" t="s">
        <v>628</v>
      </c>
      <c r="D290" s="15" t="s">
        <v>739</v>
      </c>
      <c r="G290" s="15" t="s">
        <v>422</v>
      </c>
      <c r="J290" s="13">
        <v>120600</v>
      </c>
      <c r="K290" s="13">
        <v>0</v>
      </c>
      <c r="L290" s="13">
        <v>7020</v>
      </c>
      <c r="M290" s="13">
        <v>1530</v>
      </c>
    </row>
    <row r="291" spans="1:13" ht="12.75" customHeight="1">
      <c r="A291" s="15" t="s">
        <v>816</v>
      </c>
      <c r="B291" s="13" t="s">
        <v>119</v>
      </c>
      <c r="C291" s="15" t="s">
        <v>628</v>
      </c>
      <c r="D291" s="15" t="s">
        <v>637</v>
      </c>
      <c r="G291" s="15" t="s">
        <v>422</v>
      </c>
      <c r="J291" s="13">
        <v>22942</v>
      </c>
      <c r="K291" s="13">
        <v>3937</v>
      </c>
      <c r="L291" s="13">
        <v>0</v>
      </c>
      <c r="M291" s="13">
        <v>0</v>
      </c>
    </row>
    <row r="292" spans="1:13" ht="12.75" customHeight="1">
      <c r="A292" s="15" t="s">
        <v>816</v>
      </c>
      <c r="B292" s="13" t="s">
        <v>121</v>
      </c>
      <c r="C292" s="15" t="s">
        <v>628</v>
      </c>
      <c r="D292" s="15" t="s">
        <v>638</v>
      </c>
      <c r="G292" s="15" t="s">
        <v>422</v>
      </c>
      <c r="J292" s="13">
        <v>87750</v>
      </c>
      <c r="K292" s="13">
        <v>182250</v>
      </c>
      <c r="L292" s="13">
        <v>0</v>
      </c>
      <c r="M292" s="13">
        <v>0</v>
      </c>
    </row>
    <row r="293" spans="1:13" ht="12.75" customHeight="1">
      <c r="A293" s="15" t="s">
        <v>816</v>
      </c>
      <c r="B293" s="13" t="s">
        <v>123</v>
      </c>
      <c r="C293" s="15" t="s">
        <v>628</v>
      </c>
      <c r="D293" s="15" t="s">
        <v>639</v>
      </c>
      <c r="G293" s="15" t="s">
        <v>422</v>
      </c>
      <c r="J293" s="13">
        <v>50165</v>
      </c>
      <c r="K293" s="13">
        <v>35560</v>
      </c>
      <c r="L293" s="13">
        <v>0</v>
      </c>
      <c r="M293" s="13">
        <v>0</v>
      </c>
    </row>
    <row r="294" spans="1:13" ht="12.75" customHeight="1">
      <c r="A294" s="15" t="s">
        <v>816</v>
      </c>
      <c r="B294" s="13" t="s">
        <v>125</v>
      </c>
      <c r="C294" s="15" t="s">
        <v>628</v>
      </c>
      <c r="D294" s="15" t="s">
        <v>640</v>
      </c>
      <c r="G294" s="15" t="s">
        <v>422</v>
      </c>
      <c r="J294" s="13">
        <v>32956</v>
      </c>
      <c r="K294" s="13">
        <v>9477</v>
      </c>
      <c r="L294" s="13">
        <v>0</v>
      </c>
      <c r="M294" s="13">
        <v>0</v>
      </c>
    </row>
    <row r="295" spans="1:14" ht="12.75" customHeight="1">
      <c r="A295" s="15" t="s">
        <v>816</v>
      </c>
      <c r="B295" s="13" t="s">
        <v>135</v>
      </c>
      <c r="C295" s="15" t="s">
        <v>628</v>
      </c>
      <c r="D295" s="15" t="s">
        <v>645</v>
      </c>
      <c r="G295" s="15" t="s">
        <v>422</v>
      </c>
      <c r="J295" s="13">
        <v>4142861</v>
      </c>
      <c r="K295" s="13">
        <v>4092948</v>
      </c>
      <c r="L295" s="13">
        <v>0</v>
      </c>
      <c r="M295" s="13">
        <v>0</v>
      </c>
      <c r="N295" s="15">
        <v>4675278</v>
      </c>
    </row>
    <row r="296" spans="1:13" ht="12.75" customHeight="1">
      <c r="A296" s="15" t="s">
        <v>816</v>
      </c>
      <c r="B296" s="13" t="s">
        <v>141</v>
      </c>
      <c r="C296" s="15" t="s">
        <v>628</v>
      </c>
      <c r="D296" s="15" t="s">
        <v>648</v>
      </c>
      <c r="G296" s="15" t="s">
        <v>422</v>
      </c>
      <c r="J296" s="13">
        <v>1974</v>
      </c>
      <c r="K296" s="13">
        <v>0</v>
      </c>
      <c r="L296" s="13">
        <v>71</v>
      </c>
      <c r="M296" s="13">
        <v>0</v>
      </c>
    </row>
    <row r="297" spans="1:13" ht="12.75" customHeight="1">
      <c r="A297" s="15" t="s">
        <v>816</v>
      </c>
      <c r="B297" s="13" t="s">
        <v>143</v>
      </c>
      <c r="C297" s="15" t="s">
        <v>628</v>
      </c>
      <c r="D297" s="15" t="s">
        <v>649</v>
      </c>
      <c r="G297" s="15" t="s">
        <v>422</v>
      </c>
      <c r="J297" s="13">
        <v>81</v>
      </c>
      <c r="K297" s="13">
        <v>0</v>
      </c>
      <c r="L297" s="13">
        <v>2</v>
      </c>
      <c r="M297" s="13">
        <v>0</v>
      </c>
    </row>
    <row r="298" spans="1:13" ht="12.75" customHeight="1">
      <c r="A298" s="15" t="s">
        <v>816</v>
      </c>
      <c r="B298" s="13" t="s">
        <v>145</v>
      </c>
      <c r="C298" s="15" t="s">
        <v>628</v>
      </c>
      <c r="D298" s="15" t="s">
        <v>650</v>
      </c>
      <c r="G298" s="15" t="s">
        <v>422</v>
      </c>
      <c r="J298" s="13">
        <v>6185</v>
      </c>
      <c r="K298" s="13">
        <v>1543</v>
      </c>
      <c r="L298" s="13">
        <v>0</v>
      </c>
      <c r="M298" s="13">
        <v>0</v>
      </c>
    </row>
    <row r="299" spans="1:14" ht="12.75" customHeight="1">
      <c r="A299" s="15" t="s">
        <v>816</v>
      </c>
      <c r="B299" s="13" t="s">
        <v>147</v>
      </c>
      <c r="C299" s="15" t="s">
        <v>628</v>
      </c>
      <c r="D299" s="15" t="s">
        <v>651</v>
      </c>
      <c r="G299" s="15" t="s">
        <v>422</v>
      </c>
      <c r="J299" s="13">
        <v>95865</v>
      </c>
      <c r="K299" s="13">
        <v>44737</v>
      </c>
      <c r="L299" s="13">
        <v>511</v>
      </c>
      <c r="M299" s="13">
        <v>383</v>
      </c>
      <c r="N299" s="15">
        <v>72857</v>
      </c>
    </row>
    <row r="300" spans="1:14" ht="12.75" customHeight="1">
      <c r="A300" s="15" t="s">
        <v>816</v>
      </c>
      <c r="B300" s="13" t="s">
        <v>149</v>
      </c>
      <c r="C300" s="15" t="s">
        <v>628</v>
      </c>
      <c r="D300" s="15" t="s">
        <v>652</v>
      </c>
      <c r="G300" s="15" t="s">
        <v>422</v>
      </c>
      <c r="J300" s="13">
        <v>143160</v>
      </c>
      <c r="K300" s="13">
        <v>87327</v>
      </c>
      <c r="L300" s="13">
        <v>8160</v>
      </c>
      <c r="M300" s="13">
        <v>1431</v>
      </c>
      <c r="N300" s="15">
        <v>57264</v>
      </c>
    </row>
    <row r="301" spans="1:13" ht="12.75" customHeight="1">
      <c r="A301" s="15" t="s">
        <v>816</v>
      </c>
      <c r="B301" s="13" t="s">
        <v>151</v>
      </c>
      <c r="C301" s="15" t="s">
        <v>628</v>
      </c>
      <c r="D301" s="15" t="s">
        <v>653</v>
      </c>
      <c r="G301" s="15" t="s">
        <v>422</v>
      </c>
      <c r="J301" s="13">
        <v>513125</v>
      </c>
      <c r="K301" s="13">
        <v>431025</v>
      </c>
      <c r="L301" s="13">
        <v>22577</v>
      </c>
      <c r="M301" s="13">
        <v>6773</v>
      </c>
    </row>
    <row r="302" spans="1:14" ht="12.75" customHeight="1">
      <c r="A302" s="15" t="s">
        <v>816</v>
      </c>
      <c r="B302" s="13" t="s">
        <v>153</v>
      </c>
      <c r="C302" s="15" t="s">
        <v>628</v>
      </c>
      <c r="D302" s="15" t="s">
        <v>654</v>
      </c>
      <c r="G302" s="15" t="s">
        <v>422</v>
      </c>
      <c r="J302" s="13">
        <v>119559</v>
      </c>
      <c r="K302" s="13">
        <v>23443</v>
      </c>
      <c r="L302" s="13">
        <v>937</v>
      </c>
      <c r="M302" s="13">
        <v>1172</v>
      </c>
      <c r="N302" s="15">
        <v>14065</v>
      </c>
    </row>
    <row r="303" spans="1:13" ht="12.75" customHeight="1">
      <c r="A303" s="15" t="s">
        <v>816</v>
      </c>
      <c r="B303" s="13" t="s">
        <v>155</v>
      </c>
      <c r="C303" s="15" t="s">
        <v>628</v>
      </c>
      <c r="D303" s="15" t="s">
        <v>655</v>
      </c>
      <c r="G303" s="15" t="s">
        <v>422</v>
      </c>
      <c r="J303" s="13">
        <v>7186300</v>
      </c>
      <c r="K303" s="13">
        <v>6192450</v>
      </c>
      <c r="L303" s="13">
        <v>282865</v>
      </c>
      <c r="M303" s="13">
        <v>76450</v>
      </c>
    </row>
    <row r="304" spans="1:13" ht="12.75" customHeight="1">
      <c r="A304" s="15" t="s">
        <v>816</v>
      </c>
      <c r="B304" s="13" t="s">
        <v>157</v>
      </c>
      <c r="C304" s="15" t="s">
        <v>628</v>
      </c>
      <c r="D304" s="15" t="s">
        <v>656</v>
      </c>
      <c r="G304" s="15" t="s">
        <v>422</v>
      </c>
      <c r="J304" s="13">
        <v>133472</v>
      </c>
      <c r="K304" s="13">
        <v>33312</v>
      </c>
      <c r="L304" s="13">
        <v>0</v>
      </c>
      <c r="M304" s="13">
        <v>0</v>
      </c>
    </row>
    <row r="305" spans="1:13" ht="12.75" customHeight="1">
      <c r="A305" s="15" t="s">
        <v>816</v>
      </c>
      <c r="B305" s="13" t="s">
        <v>161</v>
      </c>
      <c r="C305" s="15" t="s">
        <v>628</v>
      </c>
      <c r="D305" s="15" t="s">
        <v>658</v>
      </c>
      <c r="G305" s="15" t="s">
        <v>422</v>
      </c>
      <c r="J305" s="13">
        <v>480</v>
      </c>
      <c r="K305" s="13">
        <v>90</v>
      </c>
      <c r="L305" s="13">
        <v>0</v>
      </c>
      <c r="M305" s="13">
        <v>0</v>
      </c>
    </row>
    <row r="306" spans="1:13" ht="12.75" customHeight="1">
      <c r="A306" s="15" t="s">
        <v>816</v>
      </c>
      <c r="B306" s="13" t="s">
        <v>163</v>
      </c>
      <c r="C306" s="15" t="s">
        <v>628</v>
      </c>
      <c r="D306" s="15" t="s">
        <v>659</v>
      </c>
      <c r="G306" s="15" t="s">
        <v>422</v>
      </c>
      <c r="J306" s="13">
        <v>2350</v>
      </c>
      <c r="K306" s="13">
        <v>399</v>
      </c>
      <c r="L306" s="13">
        <v>0</v>
      </c>
      <c r="M306" s="13">
        <v>0</v>
      </c>
    </row>
    <row r="307" spans="1:13" ht="12.75" customHeight="1">
      <c r="A307" s="15" t="s">
        <v>816</v>
      </c>
      <c r="B307" s="13" t="s">
        <v>165</v>
      </c>
      <c r="C307" s="15" t="s">
        <v>628</v>
      </c>
      <c r="D307" s="15" t="s">
        <v>660</v>
      </c>
      <c r="G307" s="15" t="s">
        <v>422</v>
      </c>
      <c r="J307" s="13">
        <v>301010</v>
      </c>
      <c r="K307" s="13">
        <v>417530</v>
      </c>
      <c r="L307" s="13">
        <v>0</v>
      </c>
      <c r="M307" s="13">
        <v>0</v>
      </c>
    </row>
    <row r="308" spans="1:13" ht="12.75" customHeight="1">
      <c r="A308" s="15" t="s">
        <v>816</v>
      </c>
      <c r="B308" s="13" t="s">
        <v>167</v>
      </c>
      <c r="C308" s="15" t="s">
        <v>628</v>
      </c>
      <c r="D308" s="15" t="s">
        <v>661</v>
      </c>
      <c r="G308" s="15" t="s">
        <v>422</v>
      </c>
      <c r="J308" s="13">
        <v>38640</v>
      </c>
      <c r="K308" s="13">
        <v>12880</v>
      </c>
      <c r="L308" s="13">
        <v>0</v>
      </c>
      <c r="M308" s="13">
        <v>0</v>
      </c>
    </row>
    <row r="309" spans="1:13" ht="12.75" customHeight="1">
      <c r="A309" s="15" t="s">
        <v>816</v>
      </c>
      <c r="B309" s="13" t="s">
        <v>171</v>
      </c>
      <c r="C309" s="15" t="s">
        <v>628</v>
      </c>
      <c r="D309" s="15" t="s">
        <v>663</v>
      </c>
      <c r="G309" s="15" t="s">
        <v>422</v>
      </c>
      <c r="J309" s="13">
        <v>205</v>
      </c>
      <c r="K309" s="13">
        <v>251</v>
      </c>
      <c r="L309" s="13">
        <v>0</v>
      </c>
      <c r="M309" s="13">
        <v>0</v>
      </c>
    </row>
    <row r="310" spans="1:13" ht="12.75" customHeight="1">
      <c r="A310" s="15" t="s">
        <v>816</v>
      </c>
      <c r="B310" s="13" t="s">
        <v>177</v>
      </c>
      <c r="C310" s="15" t="s">
        <v>664</v>
      </c>
      <c r="D310" s="15" t="s">
        <v>667</v>
      </c>
      <c r="G310" s="15" t="s">
        <v>422</v>
      </c>
      <c r="J310" s="13">
        <v>563</v>
      </c>
      <c r="K310" s="13">
        <v>880</v>
      </c>
      <c r="L310" s="13">
        <v>0</v>
      </c>
      <c r="M310" s="13">
        <v>0</v>
      </c>
    </row>
    <row r="311" spans="1:13" ht="12.75" customHeight="1">
      <c r="A311" s="15" t="s">
        <v>816</v>
      </c>
      <c r="B311" s="13" t="s">
        <v>0</v>
      </c>
      <c r="C311" s="15" t="s">
        <v>664</v>
      </c>
      <c r="D311" s="15" t="s">
        <v>748</v>
      </c>
      <c r="G311" s="15" t="s">
        <v>422</v>
      </c>
      <c r="J311" s="13">
        <v>73902295</v>
      </c>
      <c r="K311" s="13">
        <v>33375230</v>
      </c>
      <c r="L311" s="13">
        <v>0</v>
      </c>
      <c r="M311" s="13">
        <v>0</v>
      </c>
    </row>
    <row r="312" spans="1:13" ht="12.75" customHeight="1">
      <c r="A312" s="15" t="s">
        <v>816</v>
      </c>
      <c r="B312" s="13" t="s">
        <v>183</v>
      </c>
      <c r="C312" s="15" t="s">
        <v>664</v>
      </c>
      <c r="D312" s="15" t="s">
        <v>670</v>
      </c>
      <c r="G312" s="15" t="s">
        <v>422</v>
      </c>
      <c r="J312" s="13">
        <v>63085</v>
      </c>
      <c r="K312" s="13">
        <v>32395</v>
      </c>
      <c r="L312" s="13">
        <v>0</v>
      </c>
      <c r="M312" s="13">
        <v>0</v>
      </c>
    </row>
    <row r="313" spans="1:13" ht="12.75" customHeight="1">
      <c r="A313" s="15" t="s">
        <v>816</v>
      </c>
      <c r="B313" s="13" t="s">
        <v>191</v>
      </c>
      <c r="C313" s="15" t="s">
        <v>674</v>
      </c>
      <c r="D313" s="15" t="s">
        <v>675</v>
      </c>
      <c r="G313" s="15" t="s">
        <v>422</v>
      </c>
      <c r="J313" s="13">
        <v>1646</v>
      </c>
      <c r="K313" s="13">
        <v>7754</v>
      </c>
      <c r="L313" s="13">
        <v>0</v>
      </c>
      <c r="M313" s="13">
        <v>0</v>
      </c>
    </row>
    <row r="314" spans="1:13" ht="12.75" customHeight="1">
      <c r="A314" s="15" t="s">
        <v>816</v>
      </c>
      <c r="B314" s="13" t="s">
        <v>10</v>
      </c>
      <c r="C314" s="15" t="s">
        <v>674</v>
      </c>
      <c r="D314" s="15" t="s">
        <v>751</v>
      </c>
      <c r="G314" s="15" t="s">
        <v>422</v>
      </c>
      <c r="J314" s="13">
        <v>285</v>
      </c>
      <c r="K314" s="13">
        <v>1346</v>
      </c>
      <c r="L314" s="13">
        <v>0</v>
      </c>
      <c r="M314" s="13">
        <v>0</v>
      </c>
    </row>
    <row r="315" spans="1:13" ht="12.75" customHeight="1">
      <c r="A315" s="15" t="s">
        <v>816</v>
      </c>
      <c r="B315" s="13" t="s">
        <v>20</v>
      </c>
      <c r="C315" s="15" t="s">
        <v>677</v>
      </c>
      <c r="D315" s="15" t="s">
        <v>756</v>
      </c>
      <c r="G315" s="15" t="s">
        <v>422</v>
      </c>
      <c r="J315" s="13">
        <v>0</v>
      </c>
      <c r="K315" s="13">
        <v>9375</v>
      </c>
      <c r="L315" s="13">
        <v>0</v>
      </c>
      <c r="M315" s="13">
        <v>4875</v>
      </c>
    </row>
    <row r="316" spans="1:13" ht="12.75" customHeight="1">
      <c r="A316" s="15" t="s">
        <v>816</v>
      </c>
      <c r="B316" s="13" t="s">
        <v>24</v>
      </c>
      <c r="C316" s="15" t="s">
        <v>677</v>
      </c>
      <c r="D316" s="15" t="s">
        <v>758</v>
      </c>
      <c r="G316" s="15" t="s">
        <v>422</v>
      </c>
      <c r="J316" s="13">
        <v>0</v>
      </c>
      <c r="K316" s="13">
        <v>29120</v>
      </c>
      <c r="L316" s="13">
        <v>29120</v>
      </c>
      <c r="M316" s="13">
        <v>0</v>
      </c>
    </row>
    <row r="317" spans="1:13" ht="12.75" customHeight="1">
      <c r="A317" s="15" t="s">
        <v>816</v>
      </c>
      <c r="B317" s="13" t="s">
        <v>402</v>
      </c>
      <c r="C317" s="15" t="s">
        <v>677</v>
      </c>
      <c r="D317" s="15" t="s">
        <v>768</v>
      </c>
      <c r="G317" s="15" t="s">
        <v>422</v>
      </c>
      <c r="J317" s="13">
        <v>92232</v>
      </c>
      <c r="K317" s="13">
        <v>0</v>
      </c>
      <c r="L317" s="13">
        <v>0</v>
      </c>
      <c r="M317" s="13">
        <v>0</v>
      </c>
    </row>
    <row r="318" spans="1:16" ht="12.75" customHeight="1">
      <c r="A318" s="15" t="s">
        <v>816</v>
      </c>
      <c r="B318" s="13" t="s">
        <v>404</v>
      </c>
      <c r="C318" s="15" t="s">
        <v>677</v>
      </c>
      <c r="D318" s="15" t="s">
        <v>769</v>
      </c>
      <c r="G318" s="15" t="s">
        <v>422</v>
      </c>
      <c r="J318" s="13">
        <v>52800</v>
      </c>
      <c r="K318" s="13">
        <v>5920</v>
      </c>
      <c r="L318" s="13">
        <v>0</v>
      </c>
      <c r="M318" s="13">
        <v>0</v>
      </c>
      <c r="P318" s="15">
        <v>10560</v>
      </c>
    </row>
    <row r="319" spans="1:13" ht="12.75" customHeight="1">
      <c r="A319" s="15" t="s">
        <v>816</v>
      </c>
      <c r="B319" s="13" t="s">
        <v>197</v>
      </c>
      <c r="C319" s="15" t="s">
        <v>677</v>
      </c>
      <c r="D319" s="15" t="s">
        <v>680</v>
      </c>
      <c r="G319" s="15" t="s">
        <v>422</v>
      </c>
      <c r="J319" s="13">
        <v>49</v>
      </c>
      <c r="K319" s="13">
        <v>4926</v>
      </c>
      <c r="L319" s="13">
        <v>0</v>
      </c>
      <c r="M319" s="13">
        <v>0</v>
      </c>
    </row>
    <row r="320" spans="1:14" ht="12.75" customHeight="1">
      <c r="A320" s="15" t="s">
        <v>816</v>
      </c>
      <c r="B320" s="13" t="s">
        <v>201</v>
      </c>
      <c r="C320" s="15" t="s">
        <v>677</v>
      </c>
      <c r="D320" s="15" t="s">
        <v>682</v>
      </c>
      <c r="G320" s="15" t="s">
        <v>422</v>
      </c>
      <c r="J320" s="13">
        <v>4696380</v>
      </c>
      <c r="K320" s="13">
        <v>469638</v>
      </c>
      <c r="L320" s="13">
        <v>947973</v>
      </c>
      <c r="M320" s="13">
        <v>128715</v>
      </c>
      <c r="N320" s="15">
        <v>78273</v>
      </c>
    </row>
    <row r="321" spans="1:14" ht="12.75" customHeight="1">
      <c r="A321" s="15" t="s">
        <v>816</v>
      </c>
      <c r="B321" s="13" t="s">
        <v>203</v>
      </c>
      <c r="C321" s="15" t="s">
        <v>677</v>
      </c>
      <c r="D321" s="15" t="s">
        <v>683</v>
      </c>
      <c r="G321" s="15" t="s">
        <v>422</v>
      </c>
      <c r="J321" s="13">
        <v>98147</v>
      </c>
      <c r="K321" s="13">
        <v>11825</v>
      </c>
      <c r="L321" s="13">
        <v>2365</v>
      </c>
      <c r="M321" s="13">
        <v>1655</v>
      </c>
      <c r="N321" s="15">
        <v>4730</v>
      </c>
    </row>
    <row r="322" spans="1:14" ht="12.75" customHeight="1">
      <c r="A322" s="15" t="s">
        <v>816</v>
      </c>
      <c r="B322" s="13" t="s">
        <v>409</v>
      </c>
      <c r="C322" s="15" t="s">
        <v>677</v>
      </c>
      <c r="D322" s="15" t="s">
        <v>770</v>
      </c>
      <c r="G322" s="15" t="s">
        <v>422</v>
      </c>
      <c r="J322" s="13">
        <v>12000</v>
      </c>
      <c r="K322" s="13">
        <v>23000</v>
      </c>
      <c r="L322" s="13">
        <v>0</v>
      </c>
      <c r="M322" s="13">
        <v>0</v>
      </c>
      <c r="N322" s="15">
        <v>2500</v>
      </c>
    </row>
    <row r="323" spans="1:14" ht="12.75" customHeight="1">
      <c r="A323" s="15" t="s">
        <v>816</v>
      </c>
      <c r="B323" s="13" t="s">
        <v>207</v>
      </c>
      <c r="C323" s="15" t="s">
        <v>677</v>
      </c>
      <c r="D323" s="15" t="s">
        <v>685</v>
      </c>
      <c r="G323" s="15" t="s">
        <v>422</v>
      </c>
      <c r="J323" s="13">
        <v>270</v>
      </c>
      <c r="K323" s="13">
        <v>270</v>
      </c>
      <c r="L323" s="13">
        <v>0</v>
      </c>
      <c r="M323" s="13">
        <v>0</v>
      </c>
      <c r="N323" s="15">
        <v>270</v>
      </c>
    </row>
    <row r="324" spans="1:13" ht="12.75" customHeight="1">
      <c r="A324" s="15" t="s">
        <v>816</v>
      </c>
      <c r="B324" s="13" t="s">
        <v>213</v>
      </c>
      <c r="C324" s="15" t="s">
        <v>677</v>
      </c>
      <c r="D324" s="15" t="s">
        <v>688</v>
      </c>
      <c r="G324" s="15" t="s">
        <v>422</v>
      </c>
      <c r="J324" s="13">
        <v>3</v>
      </c>
      <c r="K324" s="13">
        <v>15341</v>
      </c>
      <c r="L324" s="13">
        <v>0</v>
      </c>
      <c r="M324" s="13">
        <v>0</v>
      </c>
    </row>
    <row r="325" spans="1:13" ht="12.75" customHeight="1">
      <c r="A325" s="15" t="s">
        <v>816</v>
      </c>
      <c r="B325" s="13" t="s">
        <v>223</v>
      </c>
      <c r="C325" s="15" t="s">
        <v>690</v>
      </c>
      <c r="D325" s="15" t="s">
        <v>693</v>
      </c>
      <c r="G325" s="15" t="s">
        <v>422</v>
      </c>
      <c r="J325" s="13">
        <v>756</v>
      </c>
      <c r="K325" s="13">
        <v>12790</v>
      </c>
      <c r="L325" s="13">
        <v>0</v>
      </c>
      <c r="M325" s="13">
        <v>0</v>
      </c>
    </row>
    <row r="326" spans="1:30" ht="12.75" customHeight="1">
      <c r="A326" s="15" t="s">
        <v>816</v>
      </c>
      <c r="B326" s="13" t="s">
        <v>414</v>
      </c>
      <c r="C326" s="15" t="s">
        <v>701</v>
      </c>
      <c r="D326" s="15" t="s">
        <v>771</v>
      </c>
      <c r="G326" s="15" t="s">
        <v>422</v>
      </c>
      <c r="J326" s="13">
        <v>0</v>
      </c>
      <c r="K326" s="13">
        <v>0</v>
      </c>
      <c r="L326" s="13">
        <v>0</v>
      </c>
      <c r="M326" s="13">
        <v>0</v>
      </c>
      <c r="AC326" s="15">
        <v>625000</v>
      </c>
      <c r="AD326" s="15">
        <v>3000</v>
      </c>
    </row>
    <row r="327" spans="1:13" ht="12.75" customHeight="1">
      <c r="A327" s="15" t="s">
        <v>816</v>
      </c>
      <c r="B327" s="13" t="s">
        <v>245</v>
      </c>
      <c r="C327" s="15" t="s">
        <v>701</v>
      </c>
      <c r="D327" s="15" t="s">
        <v>706</v>
      </c>
      <c r="G327" s="15" t="s">
        <v>422</v>
      </c>
      <c r="J327" s="13">
        <v>110</v>
      </c>
      <c r="K327" s="13">
        <v>3101</v>
      </c>
      <c r="L327" s="13">
        <v>0</v>
      </c>
      <c r="M327" s="13">
        <v>0</v>
      </c>
    </row>
    <row r="328" spans="1:20" ht="12.75" customHeight="1">
      <c r="A328" s="15" t="s">
        <v>816</v>
      </c>
      <c r="B328" s="13" t="s">
        <v>265</v>
      </c>
      <c r="C328" s="15" t="s">
        <v>717</v>
      </c>
      <c r="D328" s="15" t="s">
        <v>718</v>
      </c>
      <c r="G328" s="15" t="s">
        <v>422</v>
      </c>
      <c r="J328" s="13">
        <v>14042432</v>
      </c>
      <c r="K328" s="13">
        <v>30412340</v>
      </c>
      <c r="L328" s="13">
        <v>2560222</v>
      </c>
      <c r="M328" s="13">
        <v>721517</v>
      </c>
      <c r="T328" s="19">
        <v>3.879125E+21</v>
      </c>
    </row>
    <row r="329" spans="1:13" ht="12.75" customHeight="1">
      <c r="A329" s="15" t="s">
        <v>816</v>
      </c>
      <c r="B329" s="13" t="s">
        <v>282</v>
      </c>
      <c r="C329" s="15" t="s">
        <v>719</v>
      </c>
      <c r="D329" s="15" t="s">
        <v>720</v>
      </c>
      <c r="G329" s="15" t="s">
        <v>422</v>
      </c>
      <c r="J329" s="13">
        <v>37597656</v>
      </c>
      <c r="K329" s="13">
        <v>276021816</v>
      </c>
      <c r="L329" s="13">
        <v>10041325</v>
      </c>
      <c r="M329" s="13">
        <v>2590570</v>
      </c>
    </row>
    <row r="330" spans="1:13" ht="12.75" customHeight="1">
      <c r="A330" s="15" t="s">
        <v>816</v>
      </c>
      <c r="B330" s="13" t="s">
        <v>284</v>
      </c>
      <c r="C330" s="15" t="s">
        <v>719</v>
      </c>
      <c r="D330" s="15" t="s">
        <v>721</v>
      </c>
      <c r="G330" s="15" t="s">
        <v>422</v>
      </c>
      <c r="J330" s="13">
        <v>231125</v>
      </c>
      <c r="K330" s="13">
        <v>0</v>
      </c>
      <c r="L330" s="13">
        <v>26875</v>
      </c>
      <c r="M330" s="13">
        <v>35475</v>
      </c>
    </row>
    <row r="331" spans="1:13" ht="12.75" customHeight="1">
      <c r="A331" s="15" t="s">
        <v>816</v>
      </c>
      <c r="B331" s="13" t="s">
        <v>286</v>
      </c>
      <c r="C331" s="15" t="s">
        <v>719</v>
      </c>
      <c r="D331" s="15" t="s">
        <v>722</v>
      </c>
      <c r="G331" s="15" t="s">
        <v>422</v>
      </c>
      <c r="J331" s="13">
        <v>41343328</v>
      </c>
      <c r="K331" s="13">
        <v>0</v>
      </c>
      <c r="L331" s="13">
        <v>16561867</v>
      </c>
      <c r="M331" s="13">
        <v>4539178</v>
      </c>
    </row>
    <row r="332" spans="1:13" ht="12.75" customHeight="1">
      <c r="A332" s="15" t="s">
        <v>816</v>
      </c>
      <c r="B332" s="13" t="s">
        <v>288</v>
      </c>
      <c r="C332" s="15" t="s">
        <v>719</v>
      </c>
      <c r="D332" s="15" t="s">
        <v>723</v>
      </c>
      <c r="G332" s="15" t="s">
        <v>422</v>
      </c>
      <c r="J332" s="13">
        <v>5163247</v>
      </c>
      <c r="K332" s="13">
        <v>13469341</v>
      </c>
      <c r="L332" s="13">
        <v>11545149</v>
      </c>
      <c r="M332" s="13">
        <v>0</v>
      </c>
    </row>
    <row r="333" spans="1:13" ht="12.75" customHeight="1">
      <c r="A333" s="15" t="s">
        <v>816</v>
      </c>
      <c r="B333" s="13" t="s">
        <v>290</v>
      </c>
      <c r="C333" s="15" t="s">
        <v>719</v>
      </c>
      <c r="D333" s="15" t="s">
        <v>724</v>
      </c>
      <c r="G333" s="15" t="s">
        <v>422</v>
      </c>
      <c r="J333" s="13">
        <v>0</v>
      </c>
      <c r="K333" s="13">
        <v>0</v>
      </c>
      <c r="L333" s="13">
        <v>2125813</v>
      </c>
      <c r="M333" s="13">
        <v>55676</v>
      </c>
    </row>
    <row r="334" spans="1:13" ht="12.75" customHeight="1">
      <c r="A334" s="15" t="s">
        <v>816</v>
      </c>
      <c r="B334" s="13" t="s">
        <v>292</v>
      </c>
      <c r="C334" s="15" t="s">
        <v>719</v>
      </c>
      <c r="D334" s="15" t="s">
        <v>725</v>
      </c>
      <c r="G334" s="15" t="s">
        <v>422</v>
      </c>
      <c r="J334" s="13">
        <v>0</v>
      </c>
      <c r="K334" s="13">
        <v>0</v>
      </c>
      <c r="L334" s="13">
        <v>28840863</v>
      </c>
      <c r="M334" s="13">
        <v>663856</v>
      </c>
    </row>
    <row r="335" spans="1:13" ht="12.75" customHeight="1">
      <c r="A335" s="15" t="s">
        <v>816</v>
      </c>
      <c r="B335" s="13" t="s">
        <v>294</v>
      </c>
      <c r="C335" s="15" t="s">
        <v>719</v>
      </c>
      <c r="D335" s="15" t="s">
        <v>726</v>
      </c>
      <c r="G335" s="15" t="s">
        <v>422</v>
      </c>
      <c r="J335" s="13">
        <v>0</v>
      </c>
      <c r="K335" s="13">
        <v>0</v>
      </c>
      <c r="L335" s="13">
        <v>2034034</v>
      </c>
      <c r="M335" s="13">
        <v>333888</v>
      </c>
    </row>
    <row r="336" spans="1:13" ht="12.75" customHeight="1">
      <c r="A336" s="15" t="s">
        <v>816</v>
      </c>
      <c r="B336" s="13" t="s">
        <v>296</v>
      </c>
      <c r="C336" s="15" t="s">
        <v>719</v>
      </c>
      <c r="D336" s="15" t="s">
        <v>727</v>
      </c>
      <c r="G336" s="15" t="s">
        <v>422</v>
      </c>
      <c r="J336" s="13">
        <v>0</v>
      </c>
      <c r="K336" s="13">
        <v>0</v>
      </c>
      <c r="L336" s="13">
        <v>1523388</v>
      </c>
      <c r="M336" s="13">
        <v>108383</v>
      </c>
    </row>
    <row r="337" spans="1:13" ht="12.75" customHeight="1">
      <c r="A337" s="15" t="s">
        <v>816</v>
      </c>
      <c r="B337" s="13" t="s">
        <v>298</v>
      </c>
      <c r="C337" s="15" t="s">
        <v>719</v>
      </c>
      <c r="D337" s="15" t="s">
        <v>728</v>
      </c>
      <c r="G337" s="15" t="s">
        <v>422</v>
      </c>
      <c r="J337" s="13">
        <v>0</v>
      </c>
      <c r="K337" s="13">
        <v>0</v>
      </c>
      <c r="L337" s="13">
        <v>8626483</v>
      </c>
      <c r="M337" s="13">
        <v>755180</v>
      </c>
    </row>
    <row r="338" spans="1:13" ht="12.75" customHeight="1">
      <c r="A338" s="15" t="s">
        <v>816</v>
      </c>
      <c r="B338" s="13" t="s">
        <v>300</v>
      </c>
      <c r="C338" s="15" t="s">
        <v>719</v>
      </c>
      <c r="D338" s="15" t="s">
        <v>729</v>
      </c>
      <c r="G338" s="15" t="s">
        <v>422</v>
      </c>
      <c r="J338" s="13">
        <v>0</v>
      </c>
      <c r="K338" s="13">
        <v>0</v>
      </c>
      <c r="L338" s="13">
        <v>5045326</v>
      </c>
      <c r="M338" s="13">
        <v>213785</v>
      </c>
    </row>
    <row r="339" spans="1:13" ht="12.75" customHeight="1">
      <c r="A339" s="15" t="s">
        <v>816</v>
      </c>
      <c r="B339" s="13" t="s">
        <v>302</v>
      </c>
      <c r="C339" s="15" t="s">
        <v>730</v>
      </c>
      <c r="D339" s="15" t="s">
        <v>731</v>
      </c>
      <c r="G339" s="15" t="s">
        <v>422</v>
      </c>
      <c r="J339" s="13">
        <v>1460289</v>
      </c>
      <c r="K339" s="13">
        <v>2041960</v>
      </c>
      <c r="L339" s="13">
        <v>318660</v>
      </c>
      <c r="M339" s="13">
        <v>57088</v>
      </c>
    </row>
    <row r="340" spans="1:23" ht="12.75" customHeight="1">
      <c r="A340" s="15" t="s">
        <v>816</v>
      </c>
      <c r="B340" s="13" t="s">
        <v>304</v>
      </c>
      <c r="C340" s="15" t="s">
        <v>732</v>
      </c>
      <c r="D340" s="15" t="s">
        <v>733</v>
      </c>
      <c r="G340" s="15" t="s">
        <v>422</v>
      </c>
      <c r="J340" s="13">
        <v>523439</v>
      </c>
      <c r="K340" s="13">
        <v>4885440</v>
      </c>
      <c r="L340" s="13">
        <v>82005</v>
      </c>
      <c r="M340" s="13">
        <v>68047</v>
      </c>
      <c r="N340" s="15">
        <v>668840</v>
      </c>
      <c r="R340" s="15">
        <v>10526</v>
      </c>
      <c r="U340" s="15">
        <v>5059</v>
      </c>
      <c r="V340" s="15">
        <v>1744</v>
      </c>
      <c r="W340" s="15">
        <v>191</v>
      </c>
    </row>
    <row r="341" spans="1:45" ht="12.75" customHeight="1">
      <c r="A341" s="15" t="s">
        <v>885</v>
      </c>
      <c r="B341" s="15" t="s">
        <v>877</v>
      </c>
      <c r="C341" s="15">
        <v>35</v>
      </c>
      <c r="D341" s="15">
        <v>353005</v>
      </c>
      <c r="G341" s="15" t="s">
        <v>863</v>
      </c>
      <c r="H341" s="15" t="s">
        <v>860</v>
      </c>
      <c r="I341" s="13" t="s">
        <v>869</v>
      </c>
      <c r="J341" s="15">
        <v>829</v>
      </c>
      <c r="K341" s="15">
        <v>132000</v>
      </c>
      <c r="L341" s="15">
        <v>14539.2</v>
      </c>
      <c r="N341" s="15">
        <v>90000</v>
      </c>
      <c r="P341" s="15">
        <v>10608</v>
      </c>
      <c r="AG341" s="15">
        <v>13346.2</v>
      </c>
      <c r="AS341" s="15">
        <v>8.619</v>
      </c>
    </row>
    <row r="342" spans="1:33" ht="12.75" customHeight="1">
      <c r="A342" s="15" t="s">
        <v>885</v>
      </c>
      <c r="B342" s="15" t="s">
        <v>878</v>
      </c>
      <c r="C342" s="15">
        <v>39</v>
      </c>
      <c r="D342" s="15">
        <v>39</v>
      </c>
      <c r="G342" s="15" t="s">
        <v>863</v>
      </c>
      <c r="H342" s="15" t="s">
        <v>865</v>
      </c>
      <c r="I342" s="13" t="s">
        <v>869</v>
      </c>
      <c r="L342" s="15">
        <v>25</v>
      </c>
      <c r="AC342" s="15">
        <v>13</v>
      </c>
      <c r="AG342" s="15">
        <v>3</v>
      </c>
    </row>
    <row r="343" spans="1:14" ht="12.75" customHeight="1">
      <c r="A343" s="15" t="s">
        <v>885</v>
      </c>
      <c r="B343" s="15" t="s">
        <v>861</v>
      </c>
      <c r="C343" s="15">
        <v>35</v>
      </c>
      <c r="D343" s="15">
        <v>35</v>
      </c>
      <c r="G343" s="15" t="s">
        <v>864</v>
      </c>
      <c r="H343" s="15" t="s">
        <v>866</v>
      </c>
      <c r="I343" s="13" t="s">
        <v>869</v>
      </c>
      <c r="N343" s="15">
        <v>20</v>
      </c>
    </row>
    <row r="344" spans="1:40" ht="12.75" customHeight="1">
      <c r="A344" s="15" t="s">
        <v>885</v>
      </c>
      <c r="B344" s="15" t="s">
        <v>877</v>
      </c>
      <c r="C344" s="15">
        <v>18</v>
      </c>
      <c r="D344" s="15">
        <v>18</v>
      </c>
      <c r="G344" s="15" t="s">
        <v>863</v>
      </c>
      <c r="H344" s="15" t="s">
        <v>860</v>
      </c>
      <c r="I344" s="13" t="s">
        <v>869</v>
      </c>
      <c r="Z344" s="15">
        <v>2754535</v>
      </c>
      <c r="AJ344" s="15">
        <v>602.246</v>
      </c>
      <c r="AK344" s="15">
        <v>13720</v>
      </c>
      <c r="AL344" s="15">
        <v>628.905</v>
      </c>
      <c r="AM344" s="15">
        <v>499.843</v>
      </c>
      <c r="AN344" s="15">
        <v>9616.411</v>
      </c>
    </row>
    <row r="345" spans="1:39" ht="12.75" customHeight="1">
      <c r="A345" s="15" t="s">
        <v>885</v>
      </c>
      <c r="B345" s="15" t="s">
        <v>878</v>
      </c>
      <c r="C345" s="15">
        <v>17</v>
      </c>
      <c r="D345" s="15">
        <v>170101</v>
      </c>
      <c r="G345" s="15" t="s">
        <v>863</v>
      </c>
      <c r="H345" s="15" t="s">
        <v>876</v>
      </c>
      <c r="I345" s="13" t="s">
        <v>869</v>
      </c>
      <c r="Z345" s="15">
        <v>58600</v>
      </c>
      <c r="AK345" s="15">
        <v>7715.9</v>
      </c>
      <c r="AL345" s="15">
        <v>5479.1</v>
      </c>
      <c r="AM345" s="15">
        <v>2178.2</v>
      </c>
    </row>
    <row r="346" spans="1:40" ht="12.75" customHeight="1">
      <c r="A346" s="15" t="s">
        <v>885</v>
      </c>
      <c r="B346" s="15" t="s">
        <v>870</v>
      </c>
      <c r="C346" s="15">
        <v>18</v>
      </c>
      <c r="D346" s="15">
        <v>18</v>
      </c>
      <c r="G346" s="15" t="s">
        <v>863</v>
      </c>
      <c r="H346" s="15" t="s">
        <v>866</v>
      </c>
      <c r="I346" s="13" t="s">
        <v>869</v>
      </c>
      <c r="Z346" s="15">
        <v>8841</v>
      </c>
      <c r="AJ346" s="15">
        <v>1.111</v>
      </c>
      <c r="AK346" s="15">
        <v>20.44</v>
      </c>
      <c r="AL346" s="15">
        <v>0.524</v>
      </c>
      <c r="AM346" s="15">
        <v>8.888</v>
      </c>
      <c r="AN346" s="15">
        <v>2.187</v>
      </c>
    </row>
    <row r="347" spans="1:39" ht="12.75" customHeight="1">
      <c r="A347" s="15" t="s">
        <v>885</v>
      </c>
      <c r="B347" s="15" t="s">
        <v>861</v>
      </c>
      <c r="C347" s="15">
        <v>18</v>
      </c>
      <c r="D347" s="15">
        <v>18</v>
      </c>
      <c r="G347" s="15" t="s">
        <v>874</v>
      </c>
      <c r="H347" s="15" t="s">
        <v>866</v>
      </c>
      <c r="I347" s="13" t="s">
        <v>869</v>
      </c>
      <c r="AJ347" s="15">
        <v>8.272</v>
      </c>
      <c r="AK347" s="15">
        <v>7.84</v>
      </c>
      <c r="AM347" s="15">
        <v>7.486</v>
      </c>
    </row>
    <row r="348" spans="1:40" ht="12.75" customHeight="1">
      <c r="A348" s="15" t="s">
        <v>885</v>
      </c>
      <c r="B348" s="15" t="s">
        <v>871</v>
      </c>
      <c r="C348" s="15">
        <v>13</v>
      </c>
      <c r="D348" s="15">
        <v>130803</v>
      </c>
      <c r="G348" s="15" t="s">
        <v>875</v>
      </c>
      <c r="H348" s="15" t="s">
        <v>866</v>
      </c>
      <c r="I348" s="13" t="s">
        <v>869</v>
      </c>
      <c r="Z348" s="15">
        <v>4532.5</v>
      </c>
      <c r="AJ348" s="15">
        <v>413.2</v>
      </c>
      <c r="AK348" s="15">
        <v>4915.1</v>
      </c>
      <c r="AL348" s="15">
        <v>669.257</v>
      </c>
      <c r="AM348" s="15">
        <v>12.417</v>
      </c>
      <c r="AN348" s="15">
        <v>4248.843</v>
      </c>
    </row>
    <row r="349" spans="2:13" ht="12.75" customHeight="1">
      <c r="B349" s="15" t="s">
        <v>925</v>
      </c>
      <c r="C349" s="15">
        <v>11</v>
      </c>
      <c r="D349" s="15">
        <v>11010102</v>
      </c>
      <c r="G349" s="15" t="s">
        <v>928</v>
      </c>
      <c r="H349" s="15" t="s">
        <v>929</v>
      </c>
      <c r="J349" s="15">
        <v>16703350</v>
      </c>
      <c r="K349" s="15">
        <v>112062300</v>
      </c>
      <c r="L349" s="15">
        <v>6001510</v>
      </c>
      <c r="M349" s="15">
        <v>877200</v>
      </c>
    </row>
    <row r="350" spans="2:13" ht="12.75" customHeight="1">
      <c r="B350" s="15" t="s">
        <v>925</v>
      </c>
      <c r="C350" s="15">
        <v>11</v>
      </c>
      <c r="D350" s="15">
        <v>11010201</v>
      </c>
      <c r="G350" s="15" t="s">
        <v>928</v>
      </c>
      <c r="H350" s="15" t="s">
        <v>929</v>
      </c>
      <c r="J350" s="15">
        <v>98700</v>
      </c>
      <c r="K350" s="15">
        <v>74400</v>
      </c>
      <c r="L350" s="15">
        <v>21900</v>
      </c>
      <c r="M350" s="15">
        <v>6899</v>
      </c>
    </row>
    <row r="351" spans="2:13" ht="12.75" customHeight="1">
      <c r="B351" s="15" t="s">
        <v>925</v>
      </c>
      <c r="C351" s="15">
        <v>11</v>
      </c>
      <c r="D351" s="15">
        <v>11010301</v>
      </c>
      <c r="G351" s="15" t="s">
        <v>928</v>
      </c>
      <c r="H351" s="15" t="s">
        <v>929</v>
      </c>
      <c r="J351" s="15">
        <v>55444960</v>
      </c>
      <c r="K351" s="15">
        <v>0</v>
      </c>
      <c r="L351" s="15">
        <v>21836200</v>
      </c>
      <c r="M351" s="15">
        <v>6266040</v>
      </c>
    </row>
    <row r="352" spans="2:13" ht="12.75" customHeight="1">
      <c r="B352" s="15" t="s">
        <v>925</v>
      </c>
      <c r="C352" s="15">
        <v>11</v>
      </c>
      <c r="D352" s="15">
        <v>11010501</v>
      </c>
      <c r="G352" s="15" t="s">
        <v>928</v>
      </c>
      <c r="H352" s="15" t="s">
        <v>929</v>
      </c>
      <c r="J352" s="15">
        <v>10044800</v>
      </c>
      <c r="K352" s="15">
        <v>0</v>
      </c>
      <c r="L352" s="15">
        <v>6556640</v>
      </c>
      <c r="M352" s="15">
        <v>1128320</v>
      </c>
    </row>
    <row r="353" spans="2:13" ht="12.75" customHeight="1">
      <c r="B353" s="15" t="s">
        <v>925</v>
      </c>
      <c r="C353" s="15">
        <v>11</v>
      </c>
      <c r="D353" s="15">
        <v>11010402</v>
      </c>
      <c r="G353" s="15" t="s">
        <v>928</v>
      </c>
      <c r="H353" s="15" t="s">
        <v>929</v>
      </c>
      <c r="J353" s="15">
        <v>74543</v>
      </c>
      <c r="K353" s="15">
        <v>194460</v>
      </c>
      <c r="L353" s="15">
        <v>166680</v>
      </c>
      <c r="M353" s="15">
        <v>0</v>
      </c>
    </row>
    <row r="354" spans="2:13" ht="12.75" customHeight="1">
      <c r="B354" s="15" t="s">
        <v>925</v>
      </c>
      <c r="C354" s="15">
        <v>11</v>
      </c>
      <c r="D354" s="15">
        <v>11020103</v>
      </c>
      <c r="G354" s="15" t="s">
        <v>928</v>
      </c>
      <c r="H354" s="15" t="s">
        <v>929</v>
      </c>
      <c r="J354" s="15">
        <v>0</v>
      </c>
      <c r="K354" s="15">
        <v>0</v>
      </c>
      <c r="L354" s="15">
        <v>68160</v>
      </c>
      <c r="M354" s="15">
        <v>3000</v>
      </c>
    </row>
    <row r="355" spans="2:13" ht="12.75" customHeight="1">
      <c r="B355" s="15" t="s">
        <v>925</v>
      </c>
      <c r="C355" s="15">
        <v>11</v>
      </c>
      <c r="D355" s="15">
        <v>11020112</v>
      </c>
      <c r="G355" s="15" t="s">
        <v>928</v>
      </c>
      <c r="H355" s="15" t="s">
        <v>929</v>
      </c>
      <c r="J355" s="15">
        <v>0</v>
      </c>
      <c r="K355" s="15">
        <v>0</v>
      </c>
      <c r="L355" s="15">
        <v>84800</v>
      </c>
      <c r="M355" s="15">
        <v>1000</v>
      </c>
    </row>
    <row r="356" spans="2:24" ht="12.75" customHeight="1">
      <c r="B356" s="15" t="s">
        <v>925</v>
      </c>
      <c r="C356" s="15">
        <v>13</v>
      </c>
      <c r="D356" s="15">
        <v>13010306</v>
      </c>
      <c r="G356" s="15" t="s">
        <v>928</v>
      </c>
      <c r="H356" s="15" t="s">
        <v>929</v>
      </c>
      <c r="J356" s="15">
        <v>0</v>
      </c>
      <c r="K356" s="15">
        <v>0</v>
      </c>
      <c r="L356" s="15">
        <v>0</v>
      </c>
      <c r="M356" s="15">
        <v>0</v>
      </c>
      <c r="X356" s="15">
        <v>2400</v>
      </c>
    </row>
    <row r="357" spans="2:24" ht="12.75" customHeight="1">
      <c r="B357" s="15" t="s">
        <v>925</v>
      </c>
      <c r="C357" s="15">
        <v>13</v>
      </c>
      <c r="D357" s="15">
        <v>13010101</v>
      </c>
      <c r="G357" s="15" t="s">
        <v>928</v>
      </c>
      <c r="H357" s="15" t="s">
        <v>929</v>
      </c>
      <c r="J357" s="15">
        <v>0</v>
      </c>
      <c r="K357" s="15">
        <v>0</v>
      </c>
      <c r="L357" s="15">
        <v>0</v>
      </c>
      <c r="M357" s="15">
        <v>0</v>
      </c>
      <c r="X357" s="15">
        <v>7</v>
      </c>
    </row>
    <row r="358" spans="2:24" ht="12.75" customHeight="1">
      <c r="B358" s="15" t="s">
        <v>925</v>
      </c>
      <c r="C358" s="15">
        <v>13</v>
      </c>
      <c r="D358" s="15">
        <v>13080102</v>
      </c>
      <c r="G358" s="15" t="s">
        <v>928</v>
      </c>
      <c r="H358" s="15" t="s">
        <v>929</v>
      </c>
      <c r="J358" s="15">
        <v>0</v>
      </c>
      <c r="K358" s="15">
        <v>0</v>
      </c>
      <c r="L358" s="15">
        <v>0</v>
      </c>
      <c r="M358" s="15">
        <v>0</v>
      </c>
      <c r="X358" s="15">
        <v>13</v>
      </c>
    </row>
    <row r="359" spans="2:17" ht="12.75" customHeight="1">
      <c r="B359" s="15" t="s">
        <v>925</v>
      </c>
      <c r="C359" s="15">
        <v>35</v>
      </c>
      <c r="D359" s="15">
        <v>353002</v>
      </c>
      <c r="G359" s="15" t="s">
        <v>928</v>
      </c>
      <c r="H359" s="15" t="s">
        <v>929</v>
      </c>
      <c r="J359" s="15">
        <v>234942120</v>
      </c>
      <c r="K359" s="15">
        <v>58654960</v>
      </c>
      <c r="L359" s="15">
        <v>91205240</v>
      </c>
      <c r="M359" s="15">
        <v>0</v>
      </c>
      <c r="N359" s="15">
        <v>100551360</v>
      </c>
      <c r="O359" s="15">
        <v>805700</v>
      </c>
      <c r="P359" s="15">
        <v>12891200</v>
      </c>
      <c r="Q359" s="15">
        <v>3029432</v>
      </c>
    </row>
    <row r="360" spans="2:20" ht="12.75" customHeight="1">
      <c r="B360" s="15" t="s">
        <v>925</v>
      </c>
      <c r="C360" s="15">
        <v>40</v>
      </c>
      <c r="D360" s="15">
        <v>401101</v>
      </c>
      <c r="G360" s="15" t="s">
        <v>928</v>
      </c>
      <c r="H360" s="15" t="s">
        <v>929</v>
      </c>
      <c r="J360" s="15">
        <v>36</v>
      </c>
      <c r="K360" s="15">
        <v>78</v>
      </c>
      <c r="L360" s="15">
        <v>6</v>
      </c>
      <c r="M360" s="15">
        <v>1</v>
      </c>
      <c r="T360" s="15">
        <v>10000000000000000</v>
      </c>
    </row>
    <row r="361" spans="2:20" ht="12.75" customHeight="1">
      <c r="B361" s="15" t="s">
        <v>925</v>
      </c>
      <c r="C361" s="15">
        <v>40</v>
      </c>
      <c r="D361" s="15">
        <v>401103</v>
      </c>
      <c r="G361" s="15" t="s">
        <v>928</v>
      </c>
      <c r="H361" s="15" t="s">
        <v>929</v>
      </c>
      <c r="J361" s="15">
        <v>2870</v>
      </c>
      <c r="K361" s="15">
        <v>6217</v>
      </c>
      <c r="L361" s="15">
        <v>1966</v>
      </c>
      <c r="M361" s="15">
        <v>372</v>
      </c>
      <c r="T361" s="15">
        <v>7.93E+17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0"/>
  <sheetViews>
    <sheetView workbookViewId="0" topLeftCell="A1">
      <pane ySplit="2" topLeftCell="BM3" activePane="bottomLeft" state="frozen"/>
      <selection pane="topLeft" activeCell="A1" sqref="A1"/>
      <selection pane="bottomLeft" activeCell="E1" sqref="A1:IV2"/>
    </sheetView>
  </sheetViews>
  <sheetFormatPr defaultColWidth="9.140625" defaultRowHeight="12.75" customHeight="1"/>
  <cols>
    <col min="1" max="1" width="21.57421875" style="0" customWidth="1"/>
    <col min="6" max="6" width="16.28125" style="0" customWidth="1"/>
  </cols>
  <sheetData>
    <row r="1" spans="1:21" ht="12.75" customHeight="1" thickBot="1">
      <c r="A1" s="27" t="s">
        <v>79</v>
      </c>
      <c r="B1" s="27" t="s">
        <v>80</v>
      </c>
      <c r="C1" s="27" t="s">
        <v>81</v>
      </c>
      <c r="D1" s="27" t="s">
        <v>82</v>
      </c>
      <c r="E1" s="29" t="s">
        <v>83</v>
      </c>
      <c r="F1" s="30"/>
      <c r="G1" s="31"/>
      <c r="H1" s="29" t="s">
        <v>84</v>
      </c>
      <c r="I1" s="30"/>
      <c r="J1" s="30"/>
      <c r="K1" s="30"/>
      <c r="L1" s="30"/>
      <c r="M1" s="30"/>
      <c r="N1" s="30"/>
      <c r="O1" s="31"/>
      <c r="P1" s="27" t="s">
        <v>516</v>
      </c>
      <c r="Q1" s="27" t="s">
        <v>517</v>
      </c>
      <c r="R1" s="29" t="s">
        <v>518</v>
      </c>
      <c r="S1" s="30"/>
      <c r="T1" s="30"/>
      <c r="U1" s="31"/>
    </row>
    <row r="2" spans="1:21" ht="12.75" customHeight="1" thickBot="1">
      <c r="A2" s="28"/>
      <c r="B2" s="28"/>
      <c r="C2" s="28"/>
      <c r="D2" s="28"/>
      <c r="E2" s="1" t="s">
        <v>85</v>
      </c>
      <c r="F2" s="1" t="s">
        <v>86</v>
      </c>
      <c r="G2" s="1" t="s">
        <v>87</v>
      </c>
      <c r="H2" s="1" t="s">
        <v>88</v>
      </c>
      <c r="I2" s="1" t="s">
        <v>89</v>
      </c>
      <c r="J2" s="1" t="s">
        <v>90</v>
      </c>
      <c r="K2" s="1" t="s">
        <v>91</v>
      </c>
      <c r="L2" s="1" t="s">
        <v>92</v>
      </c>
      <c r="M2" s="1" t="s">
        <v>93</v>
      </c>
      <c r="N2" s="1" t="s">
        <v>94</v>
      </c>
      <c r="O2" s="1" t="s">
        <v>418</v>
      </c>
      <c r="P2" s="28"/>
      <c r="Q2" s="28"/>
      <c r="R2" s="1" t="s">
        <v>519</v>
      </c>
      <c r="S2" s="1" t="s">
        <v>520</v>
      </c>
      <c r="T2" s="1" t="s">
        <v>521</v>
      </c>
      <c r="U2" s="1" t="s">
        <v>522</v>
      </c>
    </row>
    <row r="3" spans="1:15" ht="12.75" customHeight="1" thickBot="1">
      <c r="A3" s="9" t="s">
        <v>435</v>
      </c>
      <c r="B3" s="10">
        <v>40</v>
      </c>
      <c r="C3" s="10" t="s">
        <v>436</v>
      </c>
      <c r="D3" s="10" t="s">
        <v>437</v>
      </c>
      <c r="E3" s="10" t="s">
        <v>438</v>
      </c>
      <c r="F3" s="10" t="s">
        <v>439</v>
      </c>
      <c r="G3" s="10">
        <v>50</v>
      </c>
      <c r="H3" s="10">
        <v>140</v>
      </c>
      <c r="I3" s="10">
        <v>3540</v>
      </c>
      <c r="J3" s="10">
        <v>4780</v>
      </c>
      <c r="K3" s="10">
        <v>83.5</v>
      </c>
      <c r="L3" s="10">
        <v>512.4</v>
      </c>
      <c r="M3" s="10">
        <v>3.2</v>
      </c>
      <c r="N3" s="10">
        <v>480</v>
      </c>
      <c r="O3" s="10">
        <v>11.2</v>
      </c>
    </row>
    <row r="4" spans="1:15" ht="12.75" customHeight="1" thickBot="1">
      <c r="A4" s="11" t="s">
        <v>440</v>
      </c>
      <c r="B4" s="10">
        <v>40</v>
      </c>
      <c r="C4" s="10" t="s">
        <v>436</v>
      </c>
      <c r="D4" s="10" t="s">
        <v>437</v>
      </c>
      <c r="E4" s="10" t="s">
        <v>438</v>
      </c>
      <c r="F4" s="10" t="s">
        <v>439</v>
      </c>
      <c r="G4" s="10">
        <v>50</v>
      </c>
      <c r="H4" s="10">
        <v>20</v>
      </c>
      <c r="I4" s="10">
        <v>730</v>
      </c>
      <c r="J4" s="10">
        <v>1480</v>
      </c>
      <c r="K4" s="10">
        <v>11.5</v>
      </c>
      <c r="L4" s="10">
        <v>1480</v>
      </c>
      <c r="M4" s="10">
        <v>1</v>
      </c>
      <c r="N4" s="10">
        <v>80</v>
      </c>
      <c r="O4" s="10">
        <v>0.7</v>
      </c>
    </row>
    <row r="5" spans="1:15" ht="12.75" customHeight="1" thickBot="1">
      <c r="A5" s="11" t="s">
        <v>441</v>
      </c>
      <c r="B5" s="10">
        <v>40</v>
      </c>
      <c r="C5" s="10" t="s">
        <v>436</v>
      </c>
      <c r="D5" s="10" t="s">
        <v>437</v>
      </c>
      <c r="E5" s="10" t="s">
        <v>438</v>
      </c>
      <c r="F5" s="10" t="s">
        <v>439</v>
      </c>
      <c r="G5" s="10">
        <v>50</v>
      </c>
      <c r="H5" s="10">
        <v>240</v>
      </c>
      <c r="I5" s="10">
        <v>4230</v>
      </c>
      <c r="J5" s="10">
        <v>5370</v>
      </c>
      <c r="K5" s="10">
        <v>14.6</v>
      </c>
      <c r="L5" s="10">
        <v>154</v>
      </c>
      <c r="M5" s="10">
        <v>2.3</v>
      </c>
      <c r="N5" s="10">
        <v>800</v>
      </c>
      <c r="O5" s="10">
        <v>10.3</v>
      </c>
    </row>
    <row r="6" spans="1:15" ht="12.75" customHeight="1" thickBot="1">
      <c r="A6" s="11" t="s">
        <v>442</v>
      </c>
      <c r="B6" s="10">
        <v>38</v>
      </c>
      <c r="C6" s="10" t="s">
        <v>436</v>
      </c>
      <c r="D6" s="10" t="s">
        <v>437</v>
      </c>
      <c r="E6" s="10" t="s">
        <v>438</v>
      </c>
      <c r="F6" s="10" t="s">
        <v>439</v>
      </c>
      <c r="G6" s="10">
        <v>50</v>
      </c>
      <c r="H6" s="10">
        <v>0</v>
      </c>
      <c r="I6" s="10">
        <v>20</v>
      </c>
      <c r="J6" s="10">
        <v>20</v>
      </c>
      <c r="K6" s="10">
        <v>2.4</v>
      </c>
      <c r="L6" s="10">
        <v>0.4</v>
      </c>
      <c r="M6" s="10">
        <v>0</v>
      </c>
      <c r="N6" s="10">
        <v>0</v>
      </c>
      <c r="O6" s="10">
        <v>0</v>
      </c>
    </row>
    <row r="7" spans="1:15" ht="12.75" customHeight="1" thickBot="1">
      <c r="A7" s="11" t="s">
        <v>443</v>
      </c>
      <c r="B7" s="10">
        <v>40</v>
      </c>
      <c r="C7" s="10" t="s">
        <v>444</v>
      </c>
      <c r="D7" s="10" t="s">
        <v>445</v>
      </c>
      <c r="E7" s="10" t="s">
        <v>446</v>
      </c>
      <c r="F7" s="10" t="s">
        <v>439</v>
      </c>
      <c r="G7" s="10">
        <v>370</v>
      </c>
      <c r="H7" s="10">
        <v>20</v>
      </c>
      <c r="I7" s="10">
        <v>90</v>
      </c>
      <c r="J7" s="10">
        <v>70</v>
      </c>
      <c r="K7" s="10">
        <v>3.6</v>
      </c>
      <c r="L7" s="10">
        <v>1.5</v>
      </c>
      <c r="M7" s="10">
        <v>0.06</v>
      </c>
      <c r="N7" s="10">
        <v>20</v>
      </c>
      <c r="O7" s="10">
        <v>0</v>
      </c>
    </row>
    <row r="8" spans="1:15" ht="12.75" customHeight="1" thickBot="1">
      <c r="A8" s="11" t="s">
        <v>443</v>
      </c>
      <c r="B8" s="10">
        <v>40</v>
      </c>
      <c r="C8" s="10" t="s">
        <v>447</v>
      </c>
      <c r="D8" s="10" t="s">
        <v>448</v>
      </c>
      <c r="E8" s="10" t="s">
        <v>449</v>
      </c>
      <c r="F8" s="10" t="s">
        <v>439</v>
      </c>
      <c r="G8" s="10">
        <v>320</v>
      </c>
      <c r="H8" s="10">
        <v>0</v>
      </c>
      <c r="I8" s="10">
        <v>0</v>
      </c>
      <c r="J8" s="10">
        <v>0</v>
      </c>
      <c r="K8" s="10">
        <v>0.01</v>
      </c>
      <c r="L8" s="10">
        <v>0.01</v>
      </c>
      <c r="M8" s="10">
        <v>0</v>
      </c>
      <c r="N8" s="10">
        <v>0</v>
      </c>
      <c r="O8" s="10">
        <v>0</v>
      </c>
    </row>
    <row r="9" spans="1:15" ht="12.75" customHeight="1" thickBot="1">
      <c r="A9" s="11" t="s">
        <v>450</v>
      </c>
      <c r="B9" s="10">
        <v>35</v>
      </c>
      <c r="C9" s="10" t="s">
        <v>451</v>
      </c>
      <c r="D9" s="10" t="s">
        <v>452</v>
      </c>
      <c r="E9" s="10" t="s">
        <v>453</v>
      </c>
      <c r="F9" s="10" t="s">
        <v>454</v>
      </c>
      <c r="G9" s="10" t="s">
        <v>455</v>
      </c>
      <c r="H9" s="10">
        <v>0</v>
      </c>
      <c r="I9" s="10">
        <v>0</v>
      </c>
      <c r="J9" s="10">
        <v>0</v>
      </c>
      <c r="K9" s="10">
        <v>0.2</v>
      </c>
      <c r="L9" s="10">
        <v>0.02</v>
      </c>
      <c r="M9" s="10">
        <v>0.01</v>
      </c>
      <c r="N9" s="10">
        <v>0</v>
      </c>
      <c r="O9" s="10">
        <v>0</v>
      </c>
    </row>
    <row r="10" spans="1:15" ht="12.75" customHeight="1" thickBot="1">
      <c r="A10" s="11" t="s">
        <v>456</v>
      </c>
      <c r="B10" s="10">
        <v>40</v>
      </c>
      <c r="C10" s="10" t="s">
        <v>457</v>
      </c>
      <c r="D10" s="10" t="s">
        <v>458</v>
      </c>
      <c r="E10" s="10" t="s">
        <v>459</v>
      </c>
      <c r="F10" s="10" t="s">
        <v>460</v>
      </c>
      <c r="G10" s="10">
        <v>12</v>
      </c>
      <c r="H10" s="10">
        <v>0</v>
      </c>
      <c r="I10" s="10">
        <v>20</v>
      </c>
      <c r="J10" s="10">
        <v>0</v>
      </c>
      <c r="K10" s="10">
        <v>0.05</v>
      </c>
      <c r="L10" s="10">
        <v>0.36</v>
      </c>
      <c r="M10" s="10">
        <v>0</v>
      </c>
      <c r="N10" s="10">
        <v>0</v>
      </c>
      <c r="O10" s="10">
        <v>0.01</v>
      </c>
    </row>
    <row r="11" spans="1:15" ht="12.75" customHeight="1" thickBot="1">
      <c r="A11" s="11" t="s">
        <v>461</v>
      </c>
      <c r="B11" s="10">
        <v>39</v>
      </c>
      <c r="C11" s="10" t="s">
        <v>451</v>
      </c>
      <c r="D11" s="10" t="s">
        <v>452</v>
      </c>
      <c r="E11" s="10" t="s">
        <v>453</v>
      </c>
      <c r="F11" s="10" t="s">
        <v>454</v>
      </c>
      <c r="G11" s="10" t="s">
        <v>455</v>
      </c>
      <c r="H11" s="10">
        <v>0</v>
      </c>
      <c r="I11" s="10">
        <v>30</v>
      </c>
      <c r="J11" s="10">
        <v>10</v>
      </c>
      <c r="K11" s="10">
        <v>0</v>
      </c>
      <c r="L11" s="10">
        <v>0</v>
      </c>
      <c r="M11" s="10">
        <v>0</v>
      </c>
      <c r="N11" s="10">
        <v>0</v>
      </c>
      <c r="O11" s="10">
        <v>0.02</v>
      </c>
    </row>
    <row r="12" spans="1:15" ht="12.75" customHeight="1" thickBot="1">
      <c r="A12" s="11" t="s">
        <v>462</v>
      </c>
      <c r="B12" s="10">
        <v>39</v>
      </c>
      <c r="C12" s="10" t="s">
        <v>463</v>
      </c>
      <c r="D12" s="10" t="s">
        <v>464</v>
      </c>
      <c r="E12" s="10" t="s">
        <v>465</v>
      </c>
      <c r="F12" s="10" t="s">
        <v>454</v>
      </c>
      <c r="G12" s="10" t="s">
        <v>455</v>
      </c>
      <c r="H12" s="10">
        <v>0</v>
      </c>
      <c r="I12" s="10">
        <v>20</v>
      </c>
      <c r="J12" s="10">
        <v>10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</row>
    <row r="13" spans="1:15" ht="12.75" customHeight="1" thickBot="1">
      <c r="A13" s="11" t="s">
        <v>466</v>
      </c>
      <c r="B13" s="10">
        <v>40</v>
      </c>
      <c r="C13" s="10" t="s">
        <v>467</v>
      </c>
      <c r="D13" s="10" t="s">
        <v>468</v>
      </c>
      <c r="E13" s="10" t="s">
        <v>469</v>
      </c>
      <c r="F13" s="10" t="s">
        <v>460</v>
      </c>
      <c r="G13" s="10">
        <v>42</v>
      </c>
      <c r="H13" s="10">
        <v>390</v>
      </c>
      <c r="I13" s="10">
        <v>550</v>
      </c>
      <c r="J13" s="10">
        <v>180</v>
      </c>
      <c r="K13" s="10">
        <v>43.2</v>
      </c>
      <c r="L13" s="10">
        <v>1.96</v>
      </c>
      <c r="M13" s="10">
        <v>5.05</v>
      </c>
      <c r="N13" s="10">
        <v>3330</v>
      </c>
      <c r="O13" s="10">
        <v>0.47</v>
      </c>
    </row>
    <row r="14" spans="1:15" ht="12.75" customHeight="1" thickBot="1">
      <c r="A14" s="11" t="s">
        <v>470</v>
      </c>
      <c r="B14" s="10">
        <v>40</v>
      </c>
      <c r="C14" s="10" t="s">
        <v>471</v>
      </c>
      <c r="D14" s="10" t="s">
        <v>472</v>
      </c>
      <c r="E14" s="10" t="s">
        <v>473</v>
      </c>
      <c r="F14" s="10" t="s">
        <v>454</v>
      </c>
      <c r="G14" s="10" t="s">
        <v>622</v>
      </c>
      <c r="H14" s="10">
        <v>430</v>
      </c>
      <c r="I14" s="10">
        <v>1090</v>
      </c>
      <c r="J14" s="10">
        <v>550</v>
      </c>
      <c r="K14" s="10">
        <v>140</v>
      </c>
      <c r="L14" s="10">
        <v>23.21</v>
      </c>
      <c r="M14" s="10">
        <v>0.52</v>
      </c>
      <c r="N14" s="10">
        <v>660</v>
      </c>
      <c r="O14" s="10">
        <v>1.1</v>
      </c>
    </row>
    <row r="15" spans="1:15" ht="12.75" customHeight="1" thickBot="1">
      <c r="A15" s="11" t="s">
        <v>474</v>
      </c>
      <c r="B15" s="10">
        <v>40</v>
      </c>
      <c r="C15" s="10" t="s">
        <v>475</v>
      </c>
      <c r="D15" s="10" t="s">
        <v>476</v>
      </c>
      <c r="E15" s="10" t="s">
        <v>477</v>
      </c>
      <c r="F15" s="10" t="s">
        <v>478</v>
      </c>
      <c r="G15" s="10">
        <v>71</v>
      </c>
      <c r="H15" s="10">
        <v>20</v>
      </c>
      <c r="I15" s="10">
        <v>340</v>
      </c>
      <c r="J15" s="10">
        <v>340</v>
      </c>
      <c r="K15" s="10">
        <v>2.91</v>
      </c>
      <c r="L15" s="10">
        <v>5.01</v>
      </c>
      <c r="M15" s="10">
        <v>0.44</v>
      </c>
      <c r="N15" s="10">
        <v>20</v>
      </c>
      <c r="O15" s="10">
        <v>0.45</v>
      </c>
    </row>
    <row r="16" spans="1:15" ht="12.75" customHeight="1" thickBot="1">
      <c r="A16" s="11" t="s">
        <v>479</v>
      </c>
      <c r="B16" s="10">
        <v>40</v>
      </c>
      <c r="C16" s="10" t="s">
        <v>480</v>
      </c>
      <c r="D16" s="10" t="s">
        <v>481</v>
      </c>
      <c r="E16" s="10" t="s">
        <v>482</v>
      </c>
      <c r="F16" s="10" t="s">
        <v>454</v>
      </c>
      <c r="G16" s="10">
        <v>1</v>
      </c>
      <c r="H16" s="10">
        <v>200</v>
      </c>
      <c r="I16" s="10">
        <v>1480</v>
      </c>
      <c r="J16" s="10">
        <v>539</v>
      </c>
      <c r="K16" s="10">
        <v>18.3</v>
      </c>
      <c r="L16" s="10">
        <v>1.39</v>
      </c>
      <c r="M16" s="10">
        <v>0.63</v>
      </c>
      <c r="N16" s="10">
        <v>130</v>
      </c>
      <c r="O16" s="10">
        <v>0.23</v>
      </c>
    </row>
    <row r="17" spans="1:15" ht="12.75" customHeight="1" thickBot="1">
      <c r="A17" s="11" t="s">
        <v>483</v>
      </c>
      <c r="B17" s="10">
        <v>40</v>
      </c>
      <c r="C17" s="10" t="s">
        <v>484</v>
      </c>
      <c r="D17" s="10" t="s">
        <v>485</v>
      </c>
      <c r="E17" s="10" t="s">
        <v>486</v>
      </c>
      <c r="F17" s="10" t="s">
        <v>487</v>
      </c>
      <c r="G17" s="10">
        <v>74</v>
      </c>
      <c r="H17" s="10">
        <v>440</v>
      </c>
      <c r="I17" s="10">
        <v>1070</v>
      </c>
      <c r="J17" s="10">
        <v>30</v>
      </c>
      <c r="K17" s="10">
        <v>45.8</v>
      </c>
      <c r="L17" s="10">
        <v>1.76</v>
      </c>
      <c r="M17" s="10">
        <v>2.24</v>
      </c>
      <c r="N17" s="10">
        <v>260</v>
      </c>
      <c r="O17" s="10">
        <v>0.8</v>
      </c>
    </row>
    <row r="18" spans="1:15" ht="12.75" customHeight="1" thickBot="1">
      <c r="A18" s="11" t="s">
        <v>488</v>
      </c>
      <c r="B18" s="10">
        <v>36</v>
      </c>
      <c r="C18" s="10" t="s">
        <v>467</v>
      </c>
      <c r="D18" s="10" t="s">
        <v>468</v>
      </c>
      <c r="E18" s="10" t="s">
        <v>469</v>
      </c>
      <c r="F18" s="10" t="s">
        <v>489</v>
      </c>
      <c r="G18" s="10">
        <v>42</v>
      </c>
      <c r="H18" s="10">
        <v>0</v>
      </c>
      <c r="I18" s="10">
        <v>10</v>
      </c>
      <c r="J18" s="10">
        <v>20</v>
      </c>
      <c r="K18" s="10">
        <v>0.02</v>
      </c>
      <c r="L18" s="10">
        <v>0</v>
      </c>
      <c r="M18" s="10">
        <v>0</v>
      </c>
      <c r="N18" s="10">
        <v>0</v>
      </c>
      <c r="O18" s="10">
        <v>0</v>
      </c>
    </row>
    <row r="19" spans="1:15" ht="12.75" customHeight="1" thickBot="1">
      <c r="A19" s="11" t="s">
        <v>490</v>
      </c>
      <c r="B19" s="10">
        <v>40</v>
      </c>
      <c r="C19" s="10" t="s">
        <v>451</v>
      </c>
      <c r="D19" s="10" t="s">
        <v>452</v>
      </c>
      <c r="E19" s="10" t="s">
        <v>491</v>
      </c>
      <c r="F19" s="10" t="s">
        <v>454</v>
      </c>
      <c r="G19" s="10">
        <v>1.5</v>
      </c>
      <c r="H19" s="10">
        <v>540</v>
      </c>
      <c r="I19" s="10">
        <v>6440</v>
      </c>
      <c r="J19" s="10">
        <v>4700</v>
      </c>
      <c r="K19" s="10">
        <v>134</v>
      </c>
      <c r="L19" s="10">
        <v>48.1</v>
      </c>
      <c r="M19" s="10">
        <v>0</v>
      </c>
      <c r="N19" s="10">
        <v>810</v>
      </c>
      <c r="O19" s="10">
        <v>7.13</v>
      </c>
    </row>
    <row r="20" spans="1:15" ht="12.75" customHeight="1" thickBot="1">
      <c r="A20" s="11" t="s">
        <v>492</v>
      </c>
      <c r="B20" s="10">
        <v>31</v>
      </c>
      <c r="C20" s="10" t="s">
        <v>493</v>
      </c>
      <c r="D20" s="10" t="s">
        <v>494</v>
      </c>
      <c r="E20" s="10" t="s">
        <v>495</v>
      </c>
      <c r="F20" s="10" t="s">
        <v>460</v>
      </c>
      <c r="G20" s="10">
        <v>12</v>
      </c>
      <c r="H20" s="10">
        <v>0</v>
      </c>
      <c r="I20" s="10">
        <v>10</v>
      </c>
      <c r="J20" s="10">
        <v>0</v>
      </c>
      <c r="K20" s="10">
        <v>0.06</v>
      </c>
      <c r="L20" s="10">
        <v>0.05</v>
      </c>
      <c r="M20" s="10">
        <v>0</v>
      </c>
      <c r="N20" s="10">
        <v>0</v>
      </c>
      <c r="O20" s="10">
        <v>0.01</v>
      </c>
    </row>
    <row r="21" spans="1:15" ht="12.75" customHeight="1" thickBot="1">
      <c r="A21" s="11" t="s">
        <v>496</v>
      </c>
      <c r="B21" s="10">
        <v>40</v>
      </c>
      <c r="C21" s="10" t="s">
        <v>497</v>
      </c>
      <c r="D21" s="10" t="s">
        <v>498</v>
      </c>
      <c r="E21" s="10" t="s">
        <v>499</v>
      </c>
      <c r="F21" s="10" t="s">
        <v>500</v>
      </c>
      <c r="G21" s="10">
        <v>70</v>
      </c>
      <c r="H21" s="10">
        <v>10</v>
      </c>
      <c r="I21" s="10">
        <v>90</v>
      </c>
      <c r="J21" s="10">
        <v>20</v>
      </c>
      <c r="K21" s="10">
        <v>1.44</v>
      </c>
      <c r="L21" s="10">
        <v>0</v>
      </c>
      <c r="M21" s="10">
        <v>0.03</v>
      </c>
      <c r="N21" s="10">
        <v>10</v>
      </c>
      <c r="O21" s="10">
        <v>0.02</v>
      </c>
    </row>
    <row r="22" spans="1:15" ht="12.75" customHeight="1" thickBot="1">
      <c r="A22" s="11" t="s">
        <v>501</v>
      </c>
      <c r="B22" s="10">
        <v>40</v>
      </c>
      <c r="C22" s="10" t="s">
        <v>502</v>
      </c>
      <c r="D22" s="10" t="s">
        <v>503</v>
      </c>
      <c r="E22" s="10" t="s">
        <v>504</v>
      </c>
      <c r="F22" s="10" t="s">
        <v>505</v>
      </c>
      <c r="G22" s="10">
        <v>51</v>
      </c>
      <c r="H22" s="10">
        <v>20</v>
      </c>
      <c r="I22" s="10">
        <v>0</v>
      </c>
      <c r="J22" s="10">
        <v>70</v>
      </c>
      <c r="K22" s="10">
        <v>4.4</v>
      </c>
      <c r="L22" s="10">
        <v>5.2</v>
      </c>
      <c r="M22" s="10">
        <v>1.8</v>
      </c>
      <c r="N22" s="10">
        <v>60</v>
      </c>
      <c r="O22" s="10">
        <v>1.28</v>
      </c>
    </row>
    <row r="23" spans="1:15" ht="12.75" customHeight="1" thickBot="1">
      <c r="A23" s="11" t="s">
        <v>501</v>
      </c>
      <c r="B23" s="10">
        <v>40</v>
      </c>
      <c r="C23" s="10" t="s">
        <v>506</v>
      </c>
      <c r="D23" s="10" t="s">
        <v>507</v>
      </c>
      <c r="E23" s="10" t="s">
        <v>508</v>
      </c>
      <c r="F23" s="10" t="s">
        <v>454</v>
      </c>
      <c r="G23" s="10">
        <v>5</v>
      </c>
      <c r="H23" s="10">
        <v>10</v>
      </c>
      <c r="I23" s="10">
        <v>0</v>
      </c>
      <c r="J23" s="10">
        <v>0</v>
      </c>
      <c r="K23" s="10">
        <v>3.7</v>
      </c>
      <c r="L23" s="10">
        <v>0.7</v>
      </c>
      <c r="M23" s="10">
        <v>0.1</v>
      </c>
      <c r="N23" s="10">
        <v>90</v>
      </c>
      <c r="O23" s="10">
        <v>0.03</v>
      </c>
    </row>
    <row r="24" spans="1:15" ht="12.75" customHeight="1" thickBot="1">
      <c r="A24" s="11" t="s">
        <v>509</v>
      </c>
      <c r="B24" s="10">
        <v>40</v>
      </c>
      <c r="C24" s="10" t="s">
        <v>451</v>
      </c>
      <c r="D24" s="10" t="s">
        <v>510</v>
      </c>
      <c r="E24" s="10" t="s">
        <v>511</v>
      </c>
      <c r="F24" s="10" t="s">
        <v>505</v>
      </c>
      <c r="G24" s="10">
        <v>51</v>
      </c>
      <c r="H24" s="10">
        <v>0</v>
      </c>
      <c r="I24" s="10">
        <v>60</v>
      </c>
      <c r="J24" s="10">
        <v>10</v>
      </c>
      <c r="K24" s="10">
        <v>0.4</v>
      </c>
      <c r="L24" s="10">
        <v>0.56</v>
      </c>
      <c r="M24" s="10">
        <v>0.2</v>
      </c>
      <c r="N24" s="10">
        <v>10</v>
      </c>
      <c r="O24" s="10">
        <v>0.14</v>
      </c>
    </row>
    <row r="25" spans="1:15" ht="12.75" customHeight="1" thickBot="1">
      <c r="A25" s="11" t="s">
        <v>512</v>
      </c>
      <c r="B25" s="10">
        <v>39</v>
      </c>
      <c r="C25" s="10" t="s">
        <v>513</v>
      </c>
      <c r="D25" s="10" t="s">
        <v>514</v>
      </c>
      <c r="E25" s="10" t="s">
        <v>515</v>
      </c>
      <c r="F25" s="10" t="s">
        <v>500</v>
      </c>
      <c r="G25" s="10">
        <v>70</v>
      </c>
      <c r="H25" s="10">
        <v>0</v>
      </c>
      <c r="I25" s="10">
        <v>10</v>
      </c>
      <c r="J25" s="10">
        <v>0</v>
      </c>
      <c r="K25" s="10">
        <v>0.4</v>
      </c>
      <c r="L25" s="10">
        <v>0.04</v>
      </c>
      <c r="M25" s="10">
        <v>0</v>
      </c>
      <c r="N25" s="10">
        <v>0</v>
      </c>
      <c r="O25" s="10">
        <v>0</v>
      </c>
    </row>
    <row r="26" spans="1:21" ht="12.75" customHeight="1" thickBot="1">
      <c r="A26" s="11" t="s">
        <v>523</v>
      </c>
      <c r="B26" s="10">
        <v>17</v>
      </c>
      <c r="C26" s="10" t="s">
        <v>436</v>
      </c>
      <c r="D26" s="10" t="s">
        <v>437</v>
      </c>
      <c r="E26" s="10" t="s">
        <v>438</v>
      </c>
      <c r="F26" s="10" t="s">
        <v>439</v>
      </c>
      <c r="G26" s="10">
        <v>50</v>
      </c>
      <c r="P26" s="10">
        <v>1.6</v>
      </c>
      <c r="Q26" s="10">
        <v>4089.6</v>
      </c>
      <c r="R26" s="10">
        <v>36.6</v>
      </c>
      <c r="S26" s="10">
        <v>2011</v>
      </c>
      <c r="T26" s="10">
        <v>2034</v>
      </c>
      <c r="U26" s="10">
        <v>3.4</v>
      </c>
    </row>
    <row r="27" spans="1:21" ht="12.75" customHeight="1" thickBot="1">
      <c r="A27" s="9" t="s">
        <v>524</v>
      </c>
      <c r="B27" s="10">
        <v>17</v>
      </c>
      <c r="C27" s="10" t="s">
        <v>436</v>
      </c>
      <c r="D27" s="10" t="s">
        <v>437</v>
      </c>
      <c r="E27" s="10" t="s">
        <v>438</v>
      </c>
      <c r="F27" s="10" t="s">
        <v>439</v>
      </c>
      <c r="G27" s="10">
        <v>50</v>
      </c>
      <c r="P27" s="10">
        <v>0.15</v>
      </c>
      <c r="Q27" s="10">
        <v>938.1</v>
      </c>
      <c r="R27" s="10">
        <v>43.4</v>
      </c>
      <c r="S27" s="10">
        <v>271.3</v>
      </c>
      <c r="T27" s="10">
        <v>622.9</v>
      </c>
      <c r="U27" s="10">
        <v>0.5</v>
      </c>
    </row>
    <row r="28" spans="1:21" ht="12.75" customHeight="1" thickBot="1">
      <c r="A28" s="11" t="s">
        <v>525</v>
      </c>
      <c r="B28" s="10">
        <v>18</v>
      </c>
      <c r="C28" s="10" t="s">
        <v>436</v>
      </c>
      <c r="D28" s="10" t="s">
        <v>437</v>
      </c>
      <c r="E28" s="10" t="s">
        <v>526</v>
      </c>
      <c r="F28" s="10" t="s">
        <v>439</v>
      </c>
      <c r="G28" s="10">
        <v>130</v>
      </c>
      <c r="P28" s="10">
        <v>1533</v>
      </c>
      <c r="Q28" s="10">
        <v>109601</v>
      </c>
      <c r="R28" s="10">
        <v>48943</v>
      </c>
      <c r="S28" s="10">
        <v>50031</v>
      </c>
      <c r="T28" s="10">
        <v>1719</v>
      </c>
      <c r="U28" s="10">
        <v>8080</v>
      </c>
    </row>
    <row r="29" spans="1:21" ht="12.75" customHeight="1" thickBot="1">
      <c r="A29" s="11" t="s">
        <v>527</v>
      </c>
      <c r="B29" s="10">
        <v>18</v>
      </c>
      <c r="C29" s="10" t="s">
        <v>436</v>
      </c>
      <c r="D29" s="10" t="s">
        <v>437</v>
      </c>
      <c r="E29" s="10" t="s">
        <v>438</v>
      </c>
      <c r="F29" s="10" t="s">
        <v>439</v>
      </c>
      <c r="G29" s="10">
        <v>50</v>
      </c>
      <c r="P29" s="10">
        <v>6.6</v>
      </c>
      <c r="Q29" s="10">
        <v>7491.2</v>
      </c>
      <c r="R29" s="10">
        <v>0.1</v>
      </c>
      <c r="S29" s="10">
        <v>209</v>
      </c>
      <c r="T29" s="10">
        <v>473</v>
      </c>
      <c r="U29" s="10">
        <v>6809</v>
      </c>
    </row>
    <row r="30" spans="1:21" ht="12.75" customHeight="1" thickBot="1">
      <c r="A30" s="11" t="s">
        <v>528</v>
      </c>
      <c r="B30" s="10">
        <v>18</v>
      </c>
      <c r="C30" s="10" t="s">
        <v>436</v>
      </c>
      <c r="D30" s="10" t="s">
        <v>437</v>
      </c>
      <c r="E30" s="10" t="s">
        <v>438</v>
      </c>
      <c r="F30" s="10" t="s">
        <v>439</v>
      </c>
      <c r="G30" s="10">
        <v>50</v>
      </c>
      <c r="P30" s="10">
        <v>0.9</v>
      </c>
      <c r="Q30" s="10">
        <v>442.8</v>
      </c>
      <c r="R30" s="10">
        <v>1.5</v>
      </c>
      <c r="S30" s="10">
        <v>45.9</v>
      </c>
      <c r="T30" s="10">
        <v>21.5</v>
      </c>
      <c r="U30" s="10">
        <v>371.2</v>
      </c>
    </row>
    <row r="31" spans="1:21" ht="12.75" customHeight="1" thickBot="1">
      <c r="A31" s="11" t="s">
        <v>529</v>
      </c>
      <c r="B31" s="10">
        <v>18</v>
      </c>
      <c r="C31" s="10" t="s">
        <v>451</v>
      </c>
      <c r="D31" s="10" t="s">
        <v>452</v>
      </c>
      <c r="E31" s="10" t="s">
        <v>453</v>
      </c>
      <c r="F31" s="10" t="s">
        <v>454</v>
      </c>
      <c r="G31" s="10">
        <v>2</v>
      </c>
      <c r="P31" s="10">
        <v>0.34</v>
      </c>
      <c r="Q31" s="10">
        <v>4087.3</v>
      </c>
      <c r="R31" s="10">
        <v>0</v>
      </c>
      <c r="S31" s="10">
        <v>16.6</v>
      </c>
      <c r="T31" s="10">
        <v>5.6</v>
      </c>
      <c r="U31" s="10">
        <v>4066</v>
      </c>
    </row>
    <row r="32" spans="1:21" ht="12.75" customHeight="1" thickBot="1">
      <c r="A32" s="11" t="s">
        <v>530</v>
      </c>
      <c r="B32" s="10">
        <v>18</v>
      </c>
      <c r="C32" s="10" t="s">
        <v>451</v>
      </c>
      <c r="D32" s="10" t="s">
        <v>452</v>
      </c>
      <c r="E32" s="10" t="s">
        <v>453</v>
      </c>
      <c r="F32" s="10" t="s">
        <v>454</v>
      </c>
      <c r="G32" s="10" t="s">
        <v>455</v>
      </c>
      <c r="P32" s="10">
        <v>2.8</v>
      </c>
      <c r="Q32" s="10">
        <v>1484.9</v>
      </c>
      <c r="R32" s="10">
        <v>0.3</v>
      </c>
      <c r="S32" s="10">
        <v>17.7</v>
      </c>
      <c r="T32" s="10">
        <v>2.1</v>
      </c>
      <c r="U32" s="10">
        <v>1464</v>
      </c>
    </row>
    <row r="33" spans="1:21" ht="12.75" customHeight="1" thickBot="1">
      <c r="A33" s="11" t="s">
        <v>531</v>
      </c>
      <c r="B33" s="10">
        <v>18</v>
      </c>
      <c r="C33" s="10" t="s">
        <v>451</v>
      </c>
      <c r="D33" s="10" t="s">
        <v>452</v>
      </c>
      <c r="E33" s="10" t="s">
        <v>453</v>
      </c>
      <c r="F33" s="10" t="s">
        <v>454</v>
      </c>
      <c r="G33" s="10" t="s">
        <v>623</v>
      </c>
      <c r="P33" s="10">
        <v>1.5</v>
      </c>
      <c r="Q33" s="10">
        <v>710.8</v>
      </c>
      <c r="R33" s="10">
        <v>1.4</v>
      </c>
      <c r="S33" s="10">
        <v>12.4</v>
      </c>
      <c r="T33" s="10">
        <v>3.1</v>
      </c>
      <c r="U33" s="10">
        <v>693.6</v>
      </c>
    </row>
    <row r="34" spans="1:21" ht="12.75" customHeight="1" thickBot="1">
      <c r="A34" s="11" t="s">
        <v>532</v>
      </c>
      <c r="B34" s="10">
        <v>17</v>
      </c>
      <c r="C34" s="10" t="s">
        <v>451</v>
      </c>
      <c r="D34" s="10" t="s">
        <v>452</v>
      </c>
      <c r="E34" s="10" t="s">
        <v>453</v>
      </c>
      <c r="F34" s="10" t="s">
        <v>454</v>
      </c>
      <c r="G34" s="10" t="s">
        <v>533</v>
      </c>
      <c r="P34" s="10">
        <v>0.8</v>
      </c>
      <c r="Q34" s="10">
        <v>659</v>
      </c>
      <c r="R34" s="10">
        <v>4.7</v>
      </c>
      <c r="S34" s="10">
        <v>366</v>
      </c>
      <c r="T34" s="10">
        <v>286</v>
      </c>
      <c r="U34" s="10">
        <v>2.6</v>
      </c>
    </row>
    <row r="35" spans="1:21" ht="12.75" customHeight="1" thickBot="1">
      <c r="A35" s="11" t="s">
        <v>534</v>
      </c>
      <c r="B35" s="10">
        <v>17</v>
      </c>
      <c r="C35" s="10" t="s">
        <v>451</v>
      </c>
      <c r="D35" s="10" t="s">
        <v>452</v>
      </c>
      <c r="E35" s="10" t="s">
        <v>453</v>
      </c>
      <c r="F35" s="10" t="s">
        <v>454</v>
      </c>
      <c r="G35" s="10" t="s">
        <v>455</v>
      </c>
      <c r="P35" s="10">
        <v>1.6</v>
      </c>
      <c r="Q35" s="10">
        <v>300.4</v>
      </c>
      <c r="R35" s="10">
        <v>11.2</v>
      </c>
      <c r="S35" s="10">
        <v>220.8</v>
      </c>
      <c r="T35" s="10">
        <v>62.5</v>
      </c>
      <c r="U35" s="10">
        <v>5.7</v>
      </c>
    </row>
    <row r="36" spans="1:21" ht="12.75" customHeight="1" thickBot="1">
      <c r="A36" s="11" t="s">
        <v>535</v>
      </c>
      <c r="B36" s="10">
        <v>18</v>
      </c>
      <c r="C36" s="10" t="s">
        <v>451</v>
      </c>
      <c r="D36" s="10" t="s">
        <v>452</v>
      </c>
      <c r="E36" s="10" t="s">
        <v>453</v>
      </c>
      <c r="F36" s="10" t="s">
        <v>454</v>
      </c>
      <c r="G36" s="10" t="s">
        <v>455</v>
      </c>
      <c r="P36" s="10">
        <v>69.7</v>
      </c>
      <c r="Q36" s="10">
        <v>167.3</v>
      </c>
      <c r="R36" s="10">
        <v>7.9</v>
      </c>
      <c r="S36" s="10">
        <v>55.1</v>
      </c>
      <c r="T36" s="10">
        <v>73.1</v>
      </c>
      <c r="U36" s="10">
        <v>31.3</v>
      </c>
    </row>
    <row r="37" spans="1:21" ht="12.75" customHeight="1" thickBot="1">
      <c r="A37" s="11" t="s">
        <v>536</v>
      </c>
      <c r="B37" s="10">
        <v>18</v>
      </c>
      <c r="C37" s="10" t="s">
        <v>451</v>
      </c>
      <c r="D37" s="10" t="s">
        <v>452</v>
      </c>
      <c r="E37" s="10" t="s">
        <v>453</v>
      </c>
      <c r="F37" s="10" t="s">
        <v>454</v>
      </c>
      <c r="G37" s="10">
        <v>5</v>
      </c>
      <c r="P37" s="10">
        <v>195</v>
      </c>
      <c r="Q37" s="10">
        <v>25.8</v>
      </c>
      <c r="R37" s="10">
        <v>0.5</v>
      </c>
      <c r="S37" s="10">
        <v>14.4</v>
      </c>
      <c r="T37" s="10">
        <v>3.4</v>
      </c>
      <c r="U37" s="10">
        <v>7.4</v>
      </c>
    </row>
    <row r="38" spans="1:21" ht="12.75" customHeight="1" thickBot="1">
      <c r="A38" s="11" t="s">
        <v>537</v>
      </c>
      <c r="B38" s="10">
        <v>16</v>
      </c>
      <c r="C38" s="10" t="s">
        <v>451</v>
      </c>
      <c r="D38" s="10" t="s">
        <v>452</v>
      </c>
      <c r="E38" s="10" t="s">
        <v>453</v>
      </c>
      <c r="F38" s="10" t="s">
        <v>454</v>
      </c>
      <c r="G38" s="10">
        <v>0.5</v>
      </c>
      <c r="P38" s="10">
        <v>139</v>
      </c>
      <c r="Q38" s="10">
        <v>45.1</v>
      </c>
      <c r="R38" s="10">
        <v>9.1</v>
      </c>
      <c r="S38" s="10">
        <v>35</v>
      </c>
      <c r="T38" s="10">
        <v>0.4</v>
      </c>
      <c r="U38" s="10">
        <v>0.7</v>
      </c>
    </row>
    <row r="39" spans="1:21" ht="12.75" customHeight="1" thickBot="1">
      <c r="A39" s="11" t="s">
        <v>538</v>
      </c>
      <c r="B39" s="10">
        <v>17</v>
      </c>
      <c r="C39" s="10" t="s">
        <v>451</v>
      </c>
      <c r="D39" s="10" t="s">
        <v>452</v>
      </c>
      <c r="E39" s="10" t="s">
        <v>453</v>
      </c>
      <c r="F39" s="10" t="s">
        <v>454</v>
      </c>
      <c r="G39" s="10">
        <v>5</v>
      </c>
      <c r="P39" s="10">
        <v>174</v>
      </c>
      <c r="Q39" s="10">
        <v>2.4</v>
      </c>
      <c r="R39" s="10">
        <v>0.1</v>
      </c>
      <c r="S39" s="10">
        <v>0.4</v>
      </c>
      <c r="T39" s="10">
        <v>0.2</v>
      </c>
      <c r="U39" s="10">
        <v>1.6</v>
      </c>
    </row>
    <row r="40" spans="1:21" ht="12.75" customHeight="1" thickBot="1">
      <c r="A40" s="11" t="s">
        <v>539</v>
      </c>
      <c r="B40" s="10">
        <v>18</v>
      </c>
      <c r="C40" s="10" t="s">
        <v>451</v>
      </c>
      <c r="D40" s="10" t="s">
        <v>452</v>
      </c>
      <c r="E40" s="10" t="s">
        <v>453</v>
      </c>
      <c r="F40" s="10" t="s">
        <v>454</v>
      </c>
      <c r="G40" s="10">
        <v>7</v>
      </c>
      <c r="P40" s="10">
        <v>83.4</v>
      </c>
      <c r="Q40" s="10">
        <v>14.3</v>
      </c>
      <c r="R40" s="10">
        <v>0.6</v>
      </c>
      <c r="S40" s="10">
        <v>6.6</v>
      </c>
      <c r="T40" s="10">
        <v>3.1</v>
      </c>
      <c r="U40" s="10">
        <v>4</v>
      </c>
    </row>
    <row r="41" spans="1:21" ht="12.75" customHeight="1" thickBot="1">
      <c r="A41" s="11" t="s">
        <v>540</v>
      </c>
      <c r="B41" s="10">
        <v>18</v>
      </c>
      <c r="C41" s="10" t="s">
        <v>451</v>
      </c>
      <c r="D41" s="10" t="s">
        <v>452</v>
      </c>
      <c r="E41" s="10" t="s">
        <v>453</v>
      </c>
      <c r="F41" s="10" t="s">
        <v>454</v>
      </c>
      <c r="G41" s="10">
        <v>3</v>
      </c>
      <c r="P41" s="10">
        <v>1.5</v>
      </c>
      <c r="Q41" s="10">
        <v>111.8</v>
      </c>
      <c r="R41" s="10">
        <v>0.1</v>
      </c>
      <c r="S41" s="10">
        <v>14.1</v>
      </c>
      <c r="T41" s="10">
        <v>2.1</v>
      </c>
      <c r="U41" s="10">
        <v>95.5</v>
      </c>
    </row>
    <row r="42" spans="1:21" ht="12.75" customHeight="1" thickBot="1">
      <c r="A42" s="9" t="s">
        <v>541</v>
      </c>
      <c r="B42" s="10">
        <v>18</v>
      </c>
      <c r="C42" s="10" t="s">
        <v>451</v>
      </c>
      <c r="D42" s="10" t="s">
        <v>452</v>
      </c>
      <c r="E42" s="10" t="s">
        <v>453</v>
      </c>
      <c r="F42" s="10" t="s">
        <v>454</v>
      </c>
      <c r="G42" s="10">
        <v>4</v>
      </c>
      <c r="P42" s="10">
        <v>0.5</v>
      </c>
      <c r="Q42" s="10">
        <v>142.7</v>
      </c>
      <c r="R42" s="10">
        <v>0.9</v>
      </c>
      <c r="S42" s="10">
        <v>54.5</v>
      </c>
      <c r="T42" s="10">
        <v>12.6</v>
      </c>
      <c r="U42" s="10">
        <v>74.6</v>
      </c>
    </row>
    <row r="43" spans="1:21" ht="12.75" customHeight="1" thickBot="1">
      <c r="A43" s="11" t="s">
        <v>542</v>
      </c>
      <c r="B43" s="10">
        <v>18</v>
      </c>
      <c r="C43" s="10" t="s">
        <v>451</v>
      </c>
      <c r="D43" s="10" t="s">
        <v>452</v>
      </c>
      <c r="E43" s="10" t="s">
        <v>453</v>
      </c>
      <c r="F43" s="10" t="s">
        <v>454</v>
      </c>
      <c r="G43" s="10">
        <v>1.5</v>
      </c>
      <c r="P43" s="10">
        <v>60.7</v>
      </c>
      <c r="Q43" s="10">
        <v>17.3</v>
      </c>
      <c r="R43" s="10">
        <v>0.1</v>
      </c>
      <c r="S43" s="10">
        <v>12.7</v>
      </c>
      <c r="T43" s="10">
        <v>2.5</v>
      </c>
      <c r="U43" s="10">
        <v>1.9</v>
      </c>
    </row>
    <row r="44" spans="1:21" ht="12.75" customHeight="1" thickBot="1">
      <c r="A44" s="11" t="s">
        <v>543</v>
      </c>
      <c r="B44" s="10">
        <v>18</v>
      </c>
      <c r="C44" s="10" t="s">
        <v>451</v>
      </c>
      <c r="D44" s="10" t="s">
        <v>452</v>
      </c>
      <c r="E44" s="10" t="s">
        <v>453</v>
      </c>
      <c r="F44" s="10" t="s">
        <v>454</v>
      </c>
      <c r="G44" s="10">
        <v>5</v>
      </c>
      <c r="P44" s="10">
        <v>52.5</v>
      </c>
      <c r="Q44" s="10">
        <v>20.3</v>
      </c>
      <c r="R44" s="10">
        <v>0.3</v>
      </c>
      <c r="S44" s="10">
        <v>12.1</v>
      </c>
      <c r="T44" s="10">
        <v>6.6</v>
      </c>
      <c r="U44" s="10">
        <v>1.4</v>
      </c>
    </row>
    <row r="45" spans="1:21" ht="12.75" customHeight="1" thickBot="1">
      <c r="A45" s="11" t="s">
        <v>544</v>
      </c>
      <c r="B45" s="10">
        <v>18</v>
      </c>
      <c r="C45" s="10" t="s">
        <v>451</v>
      </c>
      <c r="D45" s="10" t="s">
        <v>452</v>
      </c>
      <c r="E45" s="10" t="s">
        <v>453</v>
      </c>
      <c r="F45" s="10" t="s">
        <v>454</v>
      </c>
      <c r="G45" s="10">
        <v>2</v>
      </c>
      <c r="P45" s="10">
        <v>0.2</v>
      </c>
      <c r="Q45" s="10">
        <v>33.1</v>
      </c>
      <c r="R45" s="10">
        <v>0.3</v>
      </c>
      <c r="S45" s="10">
        <v>26.1</v>
      </c>
      <c r="T45" s="10">
        <v>2.1</v>
      </c>
      <c r="U45" s="10">
        <v>4.6</v>
      </c>
    </row>
    <row r="46" spans="1:21" ht="12.75" customHeight="1" thickBot="1">
      <c r="A46" s="11" t="s">
        <v>545</v>
      </c>
      <c r="B46" s="10">
        <v>18</v>
      </c>
      <c r="C46" s="10" t="s">
        <v>451</v>
      </c>
      <c r="D46" s="10" t="s">
        <v>452</v>
      </c>
      <c r="E46" s="10" t="s">
        <v>453</v>
      </c>
      <c r="F46" s="10" t="s">
        <v>454</v>
      </c>
      <c r="G46" s="10">
        <v>1.2</v>
      </c>
      <c r="P46" s="10">
        <v>0.4</v>
      </c>
      <c r="Q46" s="10">
        <v>77.2</v>
      </c>
      <c r="R46" s="10">
        <v>0.7</v>
      </c>
      <c r="S46" s="10">
        <v>51.9</v>
      </c>
      <c r="T46" s="10">
        <v>4.5</v>
      </c>
      <c r="U46" s="10">
        <v>20.1</v>
      </c>
    </row>
    <row r="47" spans="1:21" ht="12.75" customHeight="1" thickBot="1">
      <c r="A47" s="11" t="s">
        <v>546</v>
      </c>
      <c r="B47" s="10">
        <v>13</v>
      </c>
      <c r="C47" s="10" t="s">
        <v>451</v>
      </c>
      <c r="D47" s="10" t="s">
        <v>452</v>
      </c>
      <c r="E47" s="10" t="s">
        <v>453</v>
      </c>
      <c r="F47" s="10" t="s">
        <v>454</v>
      </c>
      <c r="G47" s="10">
        <v>0.7</v>
      </c>
      <c r="P47" s="10">
        <v>5.5</v>
      </c>
      <c r="Q47" s="10">
        <v>4.1</v>
      </c>
      <c r="R47" s="10">
        <v>0.1</v>
      </c>
      <c r="S47" s="10">
        <v>2.7</v>
      </c>
      <c r="T47" s="10">
        <v>1.1</v>
      </c>
      <c r="U47" s="10">
        <v>0.2</v>
      </c>
    </row>
    <row r="48" spans="1:21" ht="12.75" customHeight="1" thickBot="1">
      <c r="A48" s="11" t="s">
        <v>547</v>
      </c>
      <c r="B48" s="10">
        <v>13</v>
      </c>
      <c r="C48" s="10" t="s">
        <v>451</v>
      </c>
      <c r="D48" s="10" t="s">
        <v>452</v>
      </c>
      <c r="E48" s="10" t="s">
        <v>453</v>
      </c>
      <c r="F48" s="10" t="s">
        <v>454</v>
      </c>
      <c r="G48" s="10">
        <v>1.5</v>
      </c>
      <c r="P48" s="10">
        <v>22.8</v>
      </c>
      <c r="Q48" s="10">
        <v>19.3</v>
      </c>
      <c r="R48" s="10">
        <v>0.1</v>
      </c>
      <c r="S48" s="10">
        <v>11.4</v>
      </c>
      <c r="T48" s="10">
        <v>2.9</v>
      </c>
      <c r="U48" s="10">
        <v>4.6</v>
      </c>
    </row>
    <row r="49" spans="1:21" ht="12.75" customHeight="1" thickBot="1">
      <c r="A49" s="9" t="s">
        <v>548</v>
      </c>
      <c r="B49" s="10">
        <v>16</v>
      </c>
      <c r="C49" s="10" t="s">
        <v>451</v>
      </c>
      <c r="D49" s="10" t="s">
        <v>452</v>
      </c>
      <c r="E49" s="10" t="s">
        <v>453</v>
      </c>
      <c r="F49" s="10" t="s">
        <v>454</v>
      </c>
      <c r="G49" s="10">
        <v>3</v>
      </c>
      <c r="P49" s="10">
        <v>28.5</v>
      </c>
      <c r="Q49" s="10">
        <v>6.8</v>
      </c>
      <c r="R49" s="10">
        <v>4.4</v>
      </c>
      <c r="S49" s="10">
        <v>1.9</v>
      </c>
      <c r="T49" s="10">
        <v>0.4</v>
      </c>
      <c r="U49" s="10">
        <v>0.1</v>
      </c>
    </row>
    <row r="50" spans="1:21" ht="12.75" customHeight="1" thickBot="1">
      <c r="A50" s="11" t="s">
        <v>549</v>
      </c>
      <c r="B50" s="10">
        <v>17</v>
      </c>
      <c r="C50" s="10" t="s">
        <v>451</v>
      </c>
      <c r="D50" s="10" t="s">
        <v>452</v>
      </c>
      <c r="E50" s="10" t="s">
        <v>453</v>
      </c>
      <c r="F50" s="10" t="s">
        <v>454</v>
      </c>
      <c r="G50" s="10" t="s">
        <v>550</v>
      </c>
      <c r="P50" s="10">
        <v>0.1</v>
      </c>
      <c r="Q50" s="10">
        <v>80.3</v>
      </c>
      <c r="R50" s="10">
        <v>0.5</v>
      </c>
      <c r="S50" s="10">
        <v>44.8</v>
      </c>
      <c r="T50" s="10">
        <v>34.7</v>
      </c>
      <c r="U50" s="10">
        <v>0.3</v>
      </c>
    </row>
    <row r="51" spans="1:21" ht="12.75" customHeight="1" thickBot="1">
      <c r="A51" s="11" t="s">
        <v>551</v>
      </c>
      <c r="B51" s="10">
        <v>18</v>
      </c>
      <c r="C51" s="10" t="s">
        <v>471</v>
      </c>
      <c r="D51" s="10" t="s">
        <v>472</v>
      </c>
      <c r="E51" s="10" t="s">
        <v>473</v>
      </c>
      <c r="F51" s="10" t="s">
        <v>454</v>
      </c>
      <c r="G51" s="10">
        <v>2</v>
      </c>
      <c r="P51" s="10">
        <v>136</v>
      </c>
      <c r="Q51" s="10">
        <v>34.8</v>
      </c>
      <c r="R51" s="10">
        <v>3.6</v>
      </c>
      <c r="S51" s="10">
        <v>18.4</v>
      </c>
      <c r="T51" s="10">
        <v>7.4</v>
      </c>
      <c r="U51" s="10">
        <v>5.4</v>
      </c>
    </row>
    <row r="52" spans="1:21" ht="12.75" customHeight="1" thickBot="1">
      <c r="A52" s="11" t="s">
        <v>552</v>
      </c>
      <c r="B52" s="10">
        <v>17</v>
      </c>
      <c r="C52" s="10" t="s">
        <v>471</v>
      </c>
      <c r="D52" s="10" t="s">
        <v>472</v>
      </c>
      <c r="E52" s="10" t="s">
        <v>473</v>
      </c>
      <c r="F52" s="10" t="s">
        <v>454</v>
      </c>
      <c r="G52" s="10" t="s">
        <v>624</v>
      </c>
      <c r="P52" s="10">
        <v>0.1</v>
      </c>
      <c r="Q52" s="10">
        <v>113.9</v>
      </c>
      <c r="R52" s="10">
        <v>0.4</v>
      </c>
      <c r="S52" s="10">
        <v>82.6</v>
      </c>
      <c r="T52" s="10">
        <v>30.8</v>
      </c>
      <c r="U52" s="10">
        <v>0.1</v>
      </c>
    </row>
    <row r="53" spans="1:21" ht="12.75" customHeight="1" thickBot="1">
      <c r="A53" s="11" t="s">
        <v>553</v>
      </c>
      <c r="B53" s="10">
        <v>11</v>
      </c>
      <c r="C53" s="10" t="s">
        <v>471</v>
      </c>
      <c r="D53" s="10" t="s">
        <v>472</v>
      </c>
      <c r="E53" s="10" t="s">
        <v>473</v>
      </c>
      <c r="F53" s="10" t="s">
        <v>454</v>
      </c>
      <c r="G53" s="10">
        <v>2</v>
      </c>
      <c r="P53" s="10">
        <v>5.6</v>
      </c>
      <c r="Q53" s="10">
        <v>86.3</v>
      </c>
      <c r="R53" s="10">
        <v>4.3</v>
      </c>
      <c r="S53" s="10">
        <v>10.6</v>
      </c>
      <c r="T53" s="10">
        <v>1.7</v>
      </c>
      <c r="U53" s="10">
        <v>67.2</v>
      </c>
    </row>
    <row r="54" spans="1:21" ht="12.75" customHeight="1" thickBot="1">
      <c r="A54" s="11" t="s">
        <v>554</v>
      </c>
      <c r="B54" s="10">
        <v>18</v>
      </c>
      <c r="C54" s="10" t="s">
        <v>471</v>
      </c>
      <c r="D54" s="10" t="s">
        <v>472</v>
      </c>
      <c r="E54" s="10" t="s">
        <v>473</v>
      </c>
      <c r="F54" s="10" t="s">
        <v>454</v>
      </c>
      <c r="G54" s="10">
        <v>4</v>
      </c>
      <c r="P54" s="10">
        <v>56.1</v>
      </c>
      <c r="Q54" s="10">
        <v>10.4</v>
      </c>
      <c r="R54" s="10">
        <v>0.1</v>
      </c>
      <c r="S54" s="10">
        <v>7.5</v>
      </c>
      <c r="T54" s="10">
        <v>1.4</v>
      </c>
      <c r="U54" s="10">
        <v>1.4</v>
      </c>
    </row>
    <row r="55" spans="1:21" ht="12.75" customHeight="1" thickBot="1">
      <c r="A55" s="11" t="s">
        <v>555</v>
      </c>
      <c r="B55" s="10">
        <v>15</v>
      </c>
      <c r="C55" s="10" t="s">
        <v>471</v>
      </c>
      <c r="D55" s="10" t="s">
        <v>472</v>
      </c>
      <c r="E55" s="10" t="s">
        <v>473</v>
      </c>
      <c r="F55" s="10" t="s">
        <v>454</v>
      </c>
      <c r="G55" s="10">
        <v>0.3</v>
      </c>
      <c r="P55" s="10">
        <v>2.3</v>
      </c>
      <c r="Q55" s="10">
        <v>55.6</v>
      </c>
      <c r="R55" s="10">
        <v>43</v>
      </c>
      <c r="S55" s="10">
        <v>5.7</v>
      </c>
      <c r="T55" s="10">
        <v>6.9</v>
      </c>
      <c r="U55" s="10">
        <v>0.01</v>
      </c>
    </row>
    <row r="56" spans="1:21" ht="12.75" customHeight="1" thickBot="1">
      <c r="A56" s="11" t="s">
        <v>556</v>
      </c>
      <c r="B56" s="10">
        <v>15</v>
      </c>
      <c r="C56" s="10" t="s">
        <v>471</v>
      </c>
      <c r="D56" s="10" t="s">
        <v>472</v>
      </c>
      <c r="E56" s="10" t="s">
        <v>473</v>
      </c>
      <c r="F56" s="10" t="s">
        <v>454</v>
      </c>
      <c r="G56" s="10">
        <v>0.3</v>
      </c>
      <c r="P56" s="10">
        <v>2</v>
      </c>
      <c r="Q56" s="10">
        <v>48.8</v>
      </c>
      <c r="R56" s="10">
        <v>40</v>
      </c>
      <c r="S56" s="10">
        <v>6.1</v>
      </c>
      <c r="T56" s="10">
        <v>2.5</v>
      </c>
      <c r="U56" s="10">
        <v>0.5</v>
      </c>
    </row>
    <row r="57" spans="1:21" ht="12.75" customHeight="1" thickBot="1">
      <c r="A57" s="11" t="s">
        <v>557</v>
      </c>
      <c r="B57" s="10">
        <v>18</v>
      </c>
      <c r="C57" s="10" t="s">
        <v>471</v>
      </c>
      <c r="D57" s="10" t="s">
        <v>472</v>
      </c>
      <c r="E57" s="10" t="s">
        <v>473</v>
      </c>
      <c r="F57" s="10" t="s">
        <v>454</v>
      </c>
      <c r="G57" s="10">
        <v>0.5</v>
      </c>
      <c r="P57" s="10">
        <v>49.7</v>
      </c>
      <c r="Q57" s="10">
        <v>1.07</v>
      </c>
      <c r="R57" s="10">
        <v>0.04</v>
      </c>
      <c r="S57" s="10">
        <v>0.74</v>
      </c>
      <c r="T57" s="10">
        <v>0.22</v>
      </c>
      <c r="U57" s="10">
        <v>0.08</v>
      </c>
    </row>
    <row r="58" spans="1:21" ht="12.75" customHeight="1" thickBot="1">
      <c r="A58" s="11" t="s">
        <v>558</v>
      </c>
      <c r="B58" s="10">
        <v>18</v>
      </c>
      <c r="C58" s="10" t="s">
        <v>484</v>
      </c>
      <c r="D58" s="10" t="s">
        <v>485</v>
      </c>
      <c r="E58" s="10" t="s">
        <v>486</v>
      </c>
      <c r="F58" s="10" t="s">
        <v>559</v>
      </c>
      <c r="G58" s="10">
        <v>74</v>
      </c>
      <c r="P58" s="10">
        <v>57.2</v>
      </c>
      <c r="Q58" s="10">
        <v>6.8</v>
      </c>
      <c r="R58" s="10">
        <v>0.2</v>
      </c>
      <c r="S58" s="10">
        <v>4.7</v>
      </c>
      <c r="T58" s="10">
        <v>1.5</v>
      </c>
      <c r="U58" s="10">
        <v>0.3</v>
      </c>
    </row>
    <row r="59" spans="1:21" ht="12.75" customHeight="1" thickBot="1">
      <c r="A59" s="11" t="s">
        <v>552</v>
      </c>
      <c r="B59" s="10">
        <v>17</v>
      </c>
      <c r="C59" s="10" t="s">
        <v>484</v>
      </c>
      <c r="D59" s="10" t="s">
        <v>485</v>
      </c>
      <c r="E59" s="10" t="s">
        <v>486</v>
      </c>
      <c r="F59" s="10" t="s">
        <v>560</v>
      </c>
      <c r="G59" s="10">
        <v>74</v>
      </c>
      <c r="P59" s="10">
        <v>0.05</v>
      </c>
      <c r="Q59" s="10">
        <v>59</v>
      </c>
      <c r="R59" s="10">
        <v>0.2</v>
      </c>
      <c r="S59" s="10">
        <v>44.6</v>
      </c>
      <c r="T59" s="10">
        <v>14.2</v>
      </c>
      <c r="U59" s="10">
        <v>0.03</v>
      </c>
    </row>
    <row r="60" spans="1:21" ht="12.75" customHeight="1" thickBot="1">
      <c r="A60" s="11" t="s">
        <v>561</v>
      </c>
      <c r="B60" s="10">
        <v>17</v>
      </c>
      <c r="C60" s="10" t="s">
        <v>463</v>
      </c>
      <c r="D60" s="10" t="s">
        <v>464</v>
      </c>
      <c r="E60" s="10" t="s">
        <v>562</v>
      </c>
      <c r="F60" s="10" t="s">
        <v>454</v>
      </c>
      <c r="G60" s="10" t="s">
        <v>455</v>
      </c>
      <c r="P60" s="10">
        <v>2</v>
      </c>
      <c r="Q60" s="10">
        <v>80.2</v>
      </c>
      <c r="R60" s="10">
        <v>2.3</v>
      </c>
      <c r="S60" s="10">
        <v>0.9</v>
      </c>
      <c r="T60" s="10">
        <v>70.3</v>
      </c>
      <c r="U60" s="10">
        <v>6.7</v>
      </c>
    </row>
    <row r="61" spans="1:21" ht="12.75" customHeight="1" thickBot="1">
      <c r="A61" s="11" t="s">
        <v>563</v>
      </c>
      <c r="B61" s="10">
        <v>13</v>
      </c>
      <c r="C61" s="10" t="s">
        <v>463</v>
      </c>
      <c r="D61" s="10" t="s">
        <v>464</v>
      </c>
      <c r="E61" s="10" t="s">
        <v>562</v>
      </c>
      <c r="F61" s="10" t="s">
        <v>454</v>
      </c>
      <c r="G61" s="10" t="s">
        <v>455</v>
      </c>
      <c r="P61" s="10">
        <v>14.1</v>
      </c>
      <c r="Q61" s="10">
        <v>15.2</v>
      </c>
      <c r="R61" s="10">
        <v>0.2</v>
      </c>
      <c r="S61" s="10">
        <v>7.7</v>
      </c>
      <c r="T61" s="10">
        <v>1.4</v>
      </c>
      <c r="U61" s="10">
        <v>5.6</v>
      </c>
    </row>
    <row r="62" spans="1:21" ht="12.75" customHeight="1" thickBot="1">
      <c r="A62" s="9" t="s">
        <v>564</v>
      </c>
      <c r="B62" s="10">
        <v>8</v>
      </c>
      <c r="C62" s="10" t="s">
        <v>463</v>
      </c>
      <c r="D62" s="10" t="s">
        <v>464</v>
      </c>
      <c r="E62" s="10" t="s">
        <v>562</v>
      </c>
      <c r="F62" s="10" t="s">
        <v>454</v>
      </c>
      <c r="G62" s="10">
        <v>3</v>
      </c>
      <c r="P62" s="10">
        <v>3.6</v>
      </c>
      <c r="Q62" s="10">
        <v>51.7</v>
      </c>
      <c r="R62" s="10">
        <v>0.1</v>
      </c>
      <c r="S62" s="10">
        <v>32.8</v>
      </c>
      <c r="T62" s="10">
        <v>3.2</v>
      </c>
      <c r="U62" s="10">
        <v>15.6</v>
      </c>
    </row>
    <row r="63" spans="1:21" ht="12.75" customHeight="1" thickBot="1">
      <c r="A63" s="9" t="s">
        <v>565</v>
      </c>
      <c r="B63" s="10">
        <v>18</v>
      </c>
      <c r="C63" s="10" t="s">
        <v>463</v>
      </c>
      <c r="D63" s="10" t="s">
        <v>464</v>
      </c>
      <c r="E63" s="10" t="s">
        <v>562</v>
      </c>
      <c r="F63" s="10" t="s">
        <v>454</v>
      </c>
      <c r="G63" s="10">
        <v>1.5</v>
      </c>
      <c r="P63" s="10">
        <v>24.8</v>
      </c>
      <c r="Q63" s="10">
        <v>15.7</v>
      </c>
      <c r="R63" s="10">
        <v>0.1</v>
      </c>
      <c r="S63" s="10">
        <v>12.8</v>
      </c>
      <c r="T63" s="10">
        <v>2.6</v>
      </c>
      <c r="U63" s="10">
        <v>0.01</v>
      </c>
    </row>
    <row r="64" spans="1:21" ht="12.75" customHeight="1" thickBot="1">
      <c r="A64" s="11" t="s">
        <v>566</v>
      </c>
      <c r="B64" s="10">
        <v>11</v>
      </c>
      <c r="C64" s="10" t="s">
        <v>463</v>
      </c>
      <c r="D64" s="10" t="s">
        <v>464</v>
      </c>
      <c r="E64" s="10" t="s">
        <v>562</v>
      </c>
      <c r="F64" s="10" t="s">
        <v>454</v>
      </c>
      <c r="G64" s="10">
        <v>1.5</v>
      </c>
      <c r="P64" s="10">
        <v>16.1</v>
      </c>
      <c r="Q64" s="10">
        <v>10.3</v>
      </c>
      <c r="R64" s="10">
        <v>0.09</v>
      </c>
      <c r="S64" s="10">
        <v>8.4</v>
      </c>
      <c r="T64" s="10">
        <v>1.7</v>
      </c>
      <c r="U64" s="10">
        <v>0.1</v>
      </c>
    </row>
    <row r="65" spans="1:21" ht="12.75" customHeight="1" thickBot="1">
      <c r="A65" s="9" t="s">
        <v>552</v>
      </c>
      <c r="B65" s="10">
        <v>17</v>
      </c>
      <c r="C65" s="10" t="s">
        <v>467</v>
      </c>
      <c r="D65" s="10" t="s">
        <v>468</v>
      </c>
      <c r="E65" s="10" t="s">
        <v>469</v>
      </c>
      <c r="F65" s="10" t="s">
        <v>567</v>
      </c>
      <c r="G65" s="10">
        <v>42</v>
      </c>
      <c r="P65" s="10">
        <v>0.53</v>
      </c>
      <c r="Q65" s="10">
        <v>72.4</v>
      </c>
      <c r="R65" s="10">
        <v>0.8</v>
      </c>
      <c r="S65" s="10">
        <v>49.7</v>
      </c>
      <c r="T65" s="10">
        <v>20.1</v>
      </c>
      <c r="U65" s="10">
        <v>1.68</v>
      </c>
    </row>
    <row r="66" spans="1:21" ht="12.75" customHeight="1" thickBot="1">
      <c r="A66" s="9" t="s">
        <v>568</v>
      </c>
      <c r="B66" s="10">
        <v>11</v>
      </c>
      <c r="C66" s="10" t="s">
        <v>475</v>
      </c>
      <c r="D66" s="10" t="s">
        <v>476</v>
      </c>
      <c r="E66" s="10" t="s">
        <v>477</v>
      </c>
      <c r="F66" s="10" t="s">
        <v>569</v>
      </c>
      <c r="G66" s="10">
        <v>71</v>
      </c>
      <c r="P66" s="10">
        <v>4.5</v>
      </c>
      <c r="Q66" s="10">
        <v>130.7</v>
      </c>
      <c r="R66" s="10">
        <v>0.9</v>
      </c>
      <c r="S66" s="10">
        <v>24.8</v>
      </c>
      <c r="T66" s="10">
        <v>14.4</v>
      </c>
      <c r="U66" s="10">
        <v>88.5</v>
      </c>
    </row>
    <row r="67" spans="1:21" ht="12.75" customHeight="1" thickBot="1">
      <c r="A67" s="9" t="s">
        <v>570</v>
      </c>
      <c r="B67" s="10">
        <v>13</v>
      </c>
      <c r="C67" s="10" t="s">
        <v>475</v>
      </c>
      <c r="D67" s="10" t="s">
        <v>476</v>
      </c>
      <c r="E67" s="10" t="s">
        <v>477</v>
      </c>
      <c r="F67" s="10" t="s">
        <v>571</v>
      </c>
      <c r="G67" s="10">
        <v>71</v>
      </c>
      <c r="P67" s="10">
        <v>12.3</v>
      </c>
      <c r="Q67" s="10">
        <v>29.2</v>
      </c>
      <c r="R67" s="10">
        <v>0.8</v>
      </c>
      <c r="S67" s="10">
        <v>19.4</v>
      </c>
      <c r="T67" s="10">
        <v>6.2</v>
      </c>
      <c r="U67" s="10">
        <v>2.5</v>
      </c>
    </row>
    <row r="68" spans="1:21" ht="12.75" customHeight="1" thickBot="1">
      <c r="A68" s="9" t="s">
        <v>572</v>
      </c>
      <c r="B68" s="10">
        <v>18</v>
      </c>
      <c r="C68" s="10" t="s">
        <v>475</v>
      </c>
      <c r="D68" s="10" t="s">
        <v>476</v>
      </c>
      <c r="E68" s="10" t="s">
        <v>477</v>
      </c>
      <c r="F68" s="10" t="s">
        <v>573</v>
      </c>
      <c r="G68" s="10">
        <v>70</v>
      </c>
      <c r="P68" s="10">
        <v>15.3</v>
      </c>
      <c r="Q68" s="10">
        <v>8.3</v>
      </c>
      <c r="R68" s="10">
        <v>0.3</v>
      </c>
      <c r="S68" s="10">
        <v>3.8</v>
      </c>
      <c r="T68" s="10">
        <v>2.02</v>
      </c>
      <c r="U68" s="10">
        <v>2.1</v>
      </c>
    </row>
    <row r="69" spans="1:21" ht="12.75" customHeight="1" thickBot="1">
      <c r="A69" s="11" t="s">
        <v>574</v>
      </c>
      <c r="B69" s="10">
        <v>18</v>
      </c>
      <c r="C69" s="10" t="s">
        <v>502</v>
      </c>
      <c r="D69" s="10" t="s">
        <v>503</v>
      </c>
      <c r="E69" s="10" t="s">
        <v>504</v>
      </c>
      <c r="F69" s="10" t="s">
        <v>575</v>
      </c>
      <c r="G69" s="10">
        <v>51</v>
      </c>
      <c r="P69" s="10">
        <v>471</v>
      </c>
      <c r="Q69" s="10">
        <v>12.3</v>
      </c>
      <c r="R69" s="10">
        <v>0.89</v>
      </c>
      <c r="S69" s="10">
        <v>7.4</v>
      </c>
      <c r="T69" s="10">
        <v>2.2</v>
      </c>
      <c r="U69" s="10">
        <v>1.85</v>
      </c>
    </row>
    <row r="70" spans="1:21" ht="12.75" customHeight="1" thickBot="1">
      <c r="A70" s="9" t="s">
        <v>576</v>
      </c>
      <c r="B70" s="10">
        <v>18</v>
      </c>
      <c r="C70" s="10" t="s">
        <v>502</v>
      </c>
      <c r="D70" s="10" t="s">
        <v>503</v>
      </c>
      <c r="E70" s="10" t="s">
        <v>504</v>
      </c>
      <c r="F70" s="10" t="s">
        <v>575</v>
      </c>
      <c r="G70" s="10">
        <v>51</v>
      </c>
      <c r="P70" s="10">
        <v>270</v>
      </c>
      <c r="Q70" s="10">
        <v>111.8</v>
      </c>
      <c r="R70" s="10">
        <v>7.8</v>
      </c>
      <c r="S70" s="10">
        <v>69.6</v>
      </c>
      <c r="T70" s="10">
        <v>17.6</v>
      </c>
      <c r="U70" s="10">
        <v>16.8</v>
      </c>
    </row>
    <row r="71" spans="1:21" ht="12.75" customHeight="1" thickBot="1">
      <c r="A71" s="11" t="s">
        <v>577</v>
      </c>
      <c r="B71" s="10">
        <v>18</v>
      </c>
      <c r="C71" s="10" t="s">
        <v>502</v>
      </c>
      <c r="D71" s="10" t="s">
        <v>503</v>
      </c>
      <c r="E71" s="10" t="s">
        <v>504</v>
      </c>
      <c r="F71" s="10" t="s">
        <v>575</v>
      </c>
      <c r="G71" s="10">
        <v>51</v>
      </c>
      <c r="P71" s="10">
        <v>160</v>
      </c>
      <c r="Q71" s="10">
        <v>7.7</v>
      </c>
      <c r="R71" s="10">
        <v>0.5</v>
      </c>
      <c r="S71" s="10">
        <v>4.9</v>
      </c>
      <c r="T71" s="10">
        <v>1.15</v>
      </c>
      <c r="U71" s="10">
        <v>1.14</v>
      </c>
    </row>
    <row r="72" spans="1:21" ht="12.75" customHeight="1" thickBot="1">
      <c r="A72" s="11" t="s">
        <v>578</v>
      </c>
      <c r="B72" s="10">
        <v>18</v>
      </c>
      <c r="C72" s="10" t="s">
        <v>502</v>
      </c>
      <c r="D72" s="10" t="s">
        <v>503</v>
      </c>
      <c r="E72" s="10" t="s">
        <v>504</v>
      </c>
      <c r="F72" s="10" t="s">
        <v>575</v>
      </c>
      <c r="G72" s="10">
        <v>51</v>
      </c>
      <c r="P72" s="10">
        <v>123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</row>
    <row r="73" spans="1:21" ht="12.75" customHeight="1" thickBot="1">
      <c r="A73" s="11" t="s">
        <v>579</v>
      </c>
      <c r="B73" s="10">
        <v>15</v>
      </c>
      <c r="C73" s="10" t="s">
        <v>502</v>
      </c>
      <c r="D73" s="10" t="s">
        <v>503</v>
      </c>
      <c r="E73" s="10" t="s">
        <v>504</v>
      </c>
      <c r="F73" s="10" t="s">
        <v>580</v>
      </c>
      <c r="G73" s="10">
        <v>51</v>
      </c>
      <c r="P73" s="10">
        <v>41</v>
      </c>
      <c r="Q73" s="10">
        <v>3.8</v>
      </c>
      <c r="R73" s="10">
        <v>0.28</v>
      </c>
      <c r="S73" s="10">
        <v>2.32</v>
      </c>
      <c r="T73" s="10">
        <v>0.66</v>
      </c>
      <c r="U73" s="10">
        <v>0.55</v>
      </c>
    </row>
    <row r="74" spans="1:21" ht="12.75" customHeight="1" thickBot="1">
      <c r="A74" s="9" t="s">
        <v>581</v>
      </c>
      <c r="B74" s="10">
        <v>17</v>
      </c>
      <c r="C74" s="10" t="s">
        <v>502</v>
      </c>
      <c r="D74" s="10" t="s">
        <v>503</v>
      </c>
      <c r="E74" s="10" t="s">
        <v>504</v>
      </c>
      <c r="F74" s="10" t="s">
        <v>582</v>
      </c>
      <c r="G74" s="10">
        <v>51</v>
      </c>
      <c r="P74" s="10">
        <v>1.21</v>
      </c>
      <c r="Q74" s="10">
        <v>24.5</v>
      </c>
      <c r="R74" s="10">
        <v>0.18</v>
      </c>
      <c r="S74" s="10">
        <v>8</v>
      </c>
      <c r="T74" s="10">
        <v>0.83</v>
      </c>
      <c r="U74" s="10">
        <v>1.61</v>
      </c>
    </row>
    <row r="75" spans="1:21" ht="12.75" customHeight="1" thickBot="1">
      <c r="A75" s="9" t="s">
        <v>552</v>
      </c>
      <c r="B75" s="10">
        <v>17</v>
      </c>
      <c r="C75" s="10" t="s">
        <v>502</v>
      </c>
      <c r="D75" s="10" t="s">
        <v>503</v>
      </c>
      <c r="E75" s="10" t="s">
        <v>504</v>
      </c>
      <c r="F75" s="10" t="s">
        <v>580</v>
      </c>
      <c r="G75" s="10">
        <v>51</v>
      </c>
      <c r="P75" s="10">
        <v>0</v>
      </c>
      <c r="Q75" s="10">
        <v>58.5</v>
      </c>
      <c r="R75" s="10">
        <v>0.27</v>
      </c>
      <c r="S75" s="10">
        <v>41.6</v>
      </c>
      <c r="T75" s="10">
        <v>16.6</v>
      </c>
      <c r="U75" s="10">
        <v>0</v>
      </c>
    </row>
    <row r="76" spans="1:21" ht="12.75" customHeight="1" thickBot="1">
      <c r="A76" s="9" t="s">
        <v>583</v>
      </c>
      <c r="B76" s="10">
        <v>18</v>
      </c>
      <c r="C76" s="10" t="s">
        <v>480</v>
      </c>
      <c r="D76" s="10" t="s">
        <v>481</v>
      </c>
      <c r="E76" s="10" t="s">
        <v>584</v>
      </c>
      <c r="F76" s="10" t="s">
        <v>454</v>
      </c>
      <c r="G76" s="10">
        <v>1</v>
      </c>
      <c r="P76" s="10">
        <v>24.9</v>
      </c>
      <c r="Q76" s="10">
        <v>254.7</v>
      </c>
      <c r="R76" s="10">
        <v>0.11</v>
      </c>
      <c r="S76" s="10">
        <v>208.3</v>
      </c>
      <c r="T76" s="10">
        <v>2.11</v>
      </c>
      <c r="U76" s="10">
        <v>44.2</v>
      </c>
    </row>
    <row r="77" spans="1:21" ht="12.75" customHeight="1" thickBot="1">
      <c r="A77" s="9" t="s">
        <v>552</v>
      </c>
      <c r="B77" s="10">
        <v>17</v>
      </c>
      <c r="C77" s="10" t="s">
        <v>480</v>
      </c>
      <c r="D77" s="10" t="s">
        <v>481</v>
      </c>
      <c r="E77" s="10" t="s">
        <v>584</v>
      </c>
      <c r="F77" s="10" t="s">
        <v>454</v>
      </c>
      <c r="G77" s="10">
        <v>3</v>
      </c>
      <c r="P77" s="10">
        <v>0.06</v>
      </c>
      <c r="Q77" s="10">
        <v>58.2</v>
      </c>
      <c r="R77" s="10">
        <v>0.3</v>
      </c>
      <c r="S77" s="10">
        <v>43.8</v>
      </c>
      <c r="T77" s="10">
        <v>13.8</v>
      </c>
      <c r="U77" s="10">
        <v>0.3</v>
      </c>
    </row>
    <row r="78" spans="1:21" ht="12.75" customHeight="1" thickBot="1">
      <c r="A78" s="9" t="s">
        <v>585</v>
      </c>
      <c r="B78" s="10">
        <v>18</v>
      </c>
      <c r="C78" s="10" t="s">
        <v>506</v>
      </c>
      <c r="D78" s="10" t="s">
        <v>507</v>
      </c>
      <c r="E78" s="10" t="s">
        <v>508</v>
      </c>
      <c r="F78" s="10" t="s">
        <v>454</v>
      </c>
      <c r="G78" s="10">
        <v>5</v>
      </c>
      <c r="P78" s="10">
        <v>12.8</v>
      </c>
      <c r="Q78" s="10">
        <v>174.5</v>
      </c>
      <c r="R78" s="10">
        <v>0.6</v>
      </c>
      <c r="S78" s="10">
        <v>129.6</v>
      </c>
      <c r="T78" s="10">
        <v>44.3</v>
      </c>
      <c r="U78" s="10">
        <v>0</v>
      </c>
    </row>
    <row r="79" spans="1:21" ht="12.75" customHeight="1" thickBot="1">
      <c r="A79" s="11" t="s">
        <v>586</v>
      </c>
      <c r="B79" s="10">
        <v>17</v>
      </c>
      <c r="C79" s="10" t="s">
        <v>506</v>
      </c>
      <c r="D79" s="10" t="s">
        <v>507</v>
      </c>
      <c r="E79" s="10" t="s">
        <v>508</v>
      </c>
      <c r="F79" s="10" t="s">
        <v>454</v>
      </c>
      <c r="G79" s="10">
        <v>5</v>
      </c>
      <c r="P79" s="10">
        <v>0</v>
      </c>
      <c r="Q79" s="10">
        <v>25.4</v>
      </c>
      <c r="R79" s="10">
        <v>0.1</v>
      </c>
      <c r="S79" s="10">
        <v>18.4</v>
      </c>
      <c r="T79" s="10">
        <v>6.85</v>
      </c>
      <c r="U79" s="10">
        <v>0.04</v>
      </c>
    </row>
    <row r="80" spans="1:21" ht="12.75" customHeight="1" thickBot="1">
      <c r="A80" s="11" t="s">
        <v>587</v>
      </c>
      <c r="B80" s="10">
        <v>18</v>
      </c>
      <c r="C80" s="10"/>
      <c r="D80" s="10"/>
      <c r="E80" s="10" t="s">
        <v>588</v>
      </c>
      <c r="F80" s="10" t="s">
        <v>589</v>
      </c>
      <c r="G80" s="10" t="s">
        <v>590</v>
      </c>
      <c r="P80" s="10">
        <v>0.02</v>
      </c>
      <c r="Q80" s="10">
        <v>3616</v>
      </c>
      <c r="R80" s="10">
        <v>0</v>
      </c>
      <c r="S80" s="10">
        <v>7.9</v>
      </c>
      <c r="T80" s="10">
        <v>2.7</v>
      </c>
      <c r="U80" s="10">
        <v>3605</v>
      </c>
    </row>
    <row r="81" spans="1:21" ht="12.75" customHeight="1" thickBot="1">
      <c r="A81" s="11" t="s">
        <v>591</v>
      </c>
      <c r="B81" s="10">
        <v>18</v>
      </c>
      <c r="C81" s="10"/>
      <c r="D81" s="10"/>
      <c r="E81" s="10" t="s">
        <v>592</v>
      </c>
      <c r="F81" s="10" t="s">
        <v>454</v>
      </c>
      <c r="G81" s="10">
        <v>6</v>
      </c>
      <c r="P81" s="10">
        <v>0.01</v>
      </c>
      <c r="Q81" s="10">
        <v>922.6</v>
      </c>
      <c r="R81" s="10">
        <v>0</v>
      </c>
      <c r="S81" s="10">
        <v>4.91</v>
      </c>
      <c r="T81" s="10">
        <v>1.67</v>
      </c>
      <c r="U81" s="10">
        <v>916</v>
      </c>
    </row>
    <row r="82" spans="1:21" ht="12.75" customHeight="1" thickBot="1">
      <c r="A82" s="11" t="s">
        <v>593</v>
      </c>
      <c r="B82" s="10">
        <v>18</v>
      </c>
      <c r="C82" s="10"/>
      <c r="D82" s="10"/>
      <c r="E82" s="10" t="s">
        <v>594</v>
      </c>
      <c r="F82" s="10" t="s">
        <v>454</v>
      </c>
      <c r="G82" s="10">
        <v>3</v>
      </c>
      <c r="P82" s="10">
        <v>0.03</v>
      </c>
      <c r="Q82" s="10">
        <v>1294</v>
      </c>
      <c r="R82" s="10">
        <v>0</v>
      </c>
      <c r="S82" s="10">
        <v>7.42</v>
      </c>
      <c r="T82" s="10">
        <v>2.54</v>
      </c>
      <c r="U82" s="10">
        <v>1283</v>
      </c>
    </row>
    <row r="83" spans="1:21" ht="12.75" customHeight="1" thickBot="1">
      <c r="A83" s="11" t="s">
        <v>595</v>
      </c>
      <c r="B83" s="10">
        <v>18</v>
      </c>
      <c r="C83" s="10"/>
      <c r="D83" s="10"/>
      <c r="E83" s="10" t="s">
        <v>596</v>
      </c>
      <c r="F83" s="10" t="s">
        <v>597</v>
      </c>
      <c r="G83" s="10" t="s">
        <v>598</v>
      </c>
      <c r="P83" s="10">
        <v>0.12</v>
      </c>
      <c r="Q83" s="10">
        <v>867.9</v>
      </c>
      <c r="R83" s="10">
        <v>0</v>
      </c>
      <c r="S83" s="10">
        <v>2.8</v>
      </c>
      <c r="T83" s="10">
        <v>1</v>
      </c>
      <c r="U83" s="10">
        <v>864</v>
      </c>
    </row>
    <row r="84" spans="1:21" ht="12.75" customHeight="1" thickBot="1">
      <c r="A84" s="11" t="s">
        <v>599</v>
      </c>
      <c r="B84" s="10">
        <v>18</v>
      </c>
      <c r="C84" s="10"/>
      <c r="D84" s="10"/>
      <c r="E84" s="10" t="s">
        <v>600</v>
      </c>
      <c r="F84" s="10" t="s">
        <v>454</v>
      </c>
      <c r="G84" s="10" t="s">
        <v>601</v>
      </c>
      <c r="P84" s="10">
        <v>105</v>
      </c>
      <c r="Q84" s="10">
        <v>1402.5</v>
      </c>
      <c r="R84" s="10">
        <v>17.6</v>
      </c>
      <c r="S84" s="10">
        <v>921.6</v>
      </c>
      <c r="T84" s="10">
        <v>94.1</v>
      </c>
      <c r="U84" s="10">
        <v>369.3</v>
      </c>
    </row>
    <row r="85" spans="1:21" ht="12.75" customHeight="1" thickBot="1">
      <c r="A85" s="11" t="s">
        <v>602</v>
      </c>
      <c r="B85" s="10">
        <v>18</v>
      </c>
      <c r="C85" s="10" t="s">
        <v>463</v>
      </c>
      <c r="D85" s="10" t="s">
        <v>464</v>
      </c>
      <c r="E85" s="10" t="s">
        <v>603</v>
      </c>
      <c r="F85" s="10" t="s">
        <v>454</v>
      </c>
      <c r="G85" s="10" t="s">
        <v>604</v>
      </c>
      <c r="P85" s="10">
        <v>3.2</v>
      </c>
      <c r="Q85" s="10">
        <v>432.1</v>
      </c>
      <c r="R85" s="10">
        <v>0</v>
      </c>
      <c r="S85" s="10">
        <v>225</v>
      </c>
      <c r="T85" s="10">
        <v>22.9</v>
      </c>
      <c r="U85" s="10">
        <v>180.6</v>
      </c>
    </row>
    <row r="86" spans="1:21" ht="12.75" customHeight="1" thickBot="1">
      <c r="A86" s="9" t="s">
        <v>602</v>
      </c>
      <c r="B86" s="10">
        <v>18</v>
      </c>
      <c r="C86" s="10" t="s">
        <v>463</v>
      </c>
      <c r="D86" s="10" t="s">
        <v>464</v>
      </c>
      <c r="E86" s="10" t="s">
        <v>603</v>
      </c>
      <c r="F86" s="10" t="s">
        <v>454</v>
      </c>
      <c r="G86" s="10" t="s">
        <v>604</v>
      </c>
      <c r="P86" s="10">
        <v>0.23</v>
      </c>
      <c r="Q86" s="10">
        <v>80.6</v>
      </c>
      <c r="R86" s="10">
        <v>0.33</v>
      </c>
      <c r="S86" s="10">
        <v>14.4</v>
      </c>
      <c r="T86" s="10">
        <v>1.43</v>
      </c>
      <c r="U86" s="10">
        <v>64.5</v>
      </c>
    </row>
    <row r="87" spans="1:21" ht="12.75" customHeight="1" thickBot="1">
      <c r="A87" s="11" t="s">
        <v>605</v>
      </c>
      <c r="B87" s="10">
        <v>18</v>
      </c>
      <c r="C87" s="10" t="s">
        <v>606</v>
      </c>
      <c r="D87" s="10" t="s">
        <v>607</v>
      </c>
      <c r="E87" s="10" t="s">
        <v>608</v>
      </c>
      <c r="F87" s="10" t="s">
        <v>609</v>
      </c>
      <c r="G87" s="10">
        <v>75</v>
      </c>
      <c r="P87" s="10">
        <v>214</v>
      </c>
      <c r="Q87" s="10">
        <v>6.1</v>
      </c>
      <c r="R87" s="10">
        <v>0.64</v>
      </c>
      <c r="S87" s="10">
        <v>3.22</v>
      </c>
      <c r="T87" s="10">
        <v>1.28</v>
      </c>
      <c r="U87" s="10">
        <v>0.96</v>
      </c>
    </row>
    <row r="88" spans="1:21" ht="12.75" customHeight="1" thickBot="1">
      <c r="A88" s="11" t="s">
        <v>610</v>
      </c>
      <c r="B88" s="10">
        <v>11</v>
      </c>
      <c r="C88" s="10" t="s">
        <v>493</v>
      </c>
      <c r="D88" s="10" t="s">
        <v>494</v>
      </c>
      <c r="E88" s="10" t="s">
        <v>611</v>
      </c>
      <c r="F88" s="10" t="s">
        <v>612</v>
      </c>
      <c r="G88" s="10">
        <v>13</v>
      </c>
      <c r="P88" s="10">
        <v>7.3</v>
      </c>
      <c r="Q88" s="10">
        <v>44.3</v>
      </c>
      <c r="R88" s="10">
        <v>0.3</v>
      </c>
      <c r="S88" s="10">
        <v>10.5</v>
      </c>
      <c r="T88" s="10">
        <v>1.2</v>
      </c>
      <c r="U88" s="10">
        <v>3.1</v>
      </c>
    </row>
    <row r="89" spans="1:21" ht="12.75" customHeight="1" thickBot="1">
      <c r="A89" s="11" t="s">
        <v>613</v>
      </c>
      <c r="B89" s="10">
        <v>11</v>
      </c>
      <c r="C89" s="10" t="s">
        <v>614</v>
      </c>
      <c r="D89" s="10" t="s">
        <v>476</v>
      </c>
      <c r="E89" s="10" t="s">
        <v>615</v>
      </c>
      <c r="F89" s="10" t="s">
        <v>616</v>
      </c>
      <c r="G89" s="10">
        <v>60</v>
      </c>
      <c r="P89" s="10">
        <v>23.6</v>
      </c>
      <c r="Q89" s="10">
        <v>78.7</v>
      </c>
      <c r="R89" s="10">
        <v>40.4</v>
      </c>
      <c r="S89" s="10">
        <v>31.9</v>
      </c>
      <c r="T89" s="10">
        <v>6.5</v>
      </c>
      <c r="U89" s="10">
        <v>0</v>
      </c>
    </row>
    <row r="90" spans="1:21" ht="12.75" customHeight="1" thickBot="1">
      <c r="A90" s="11" t="s">
        <v>617</v>
      </c>
      <c r="B90" s="10">
        <v>16</v>
      </c>
      <c r="C90" s="10" t="s">
        <v>618</v>
      </c>
      <c r="D90" s="10" t="s">
        <v>619</v>
      </c>
      <c r="E90" s="10" t="s">
        <v>620</v>
      </c>
      <c r="F90" s="10" t="s">
        <v>621</v>
      </c>
      <c r="G90" s="10">
        <v>32</v>
      </c>
      <c r="P90" s="10">
        <v>67</v>
      </c>
      <c r="Q90" s="10">
        <v>4.26</v>
      </c>
      <c r="R90" s="10">
        <v>2.86</v>
      </c>
      <c r="S90" s="10">
        <v>1</v>
      </c>
      <c r="T90" s="10">
        <v>0.27</v>
      </c>
      <c r="U90" s="10">
        <v>0.04</v>
      </c>
    </row>
  </sheetData>
  <mergeCells count="9">
    <mergeCell ref="Q1:Q2"/>
    <mergeCell ref="R1:U1"/>
    <mergeCell ref="D1:D2"/>
    <mergeCell ref="E1:G1"/>
    <mergeCell ref="H1:O1"/>
    <mergeCell ref="A1:A2"/>
    <mergeCell ref="B1:B2"/>
    <mergeCell ref="C1:C2"/>
    <mergeCell ref="P1:P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53"/>
  <sheetViews>
    <sheetView workbookViewId="0" topLeftCell="M1">
      <pane ySplit="2" topLeftCell="BM167" activePane="bottomLeft" state="frozen"/>
      <selection pane="topLeft" activeCell="A1" sqref="A1"/>
      <selection pane="bottomLeft" activeCell="F253" sqref="F253"/>
    </sheetView>
  </sheetViews>
  <sheetFormatPr defaultColWidth="9.140625" defaultRowHeight="12.75" customHeight="1"/>
  <cols>
    <col min="1" max="1" width="12.140625" style="0" customWidth="1"/>
    <col min="3" max="3" width="20.8515625" style="0" customWidth="1"/>
    <col min="4" max="4" width="98.8515625" style="0" customWidth="1"/>
    <col min="5" max="5" width="27.7109375" style="0" customWidth="1"/>
    <col min="10" max="10" width="14.57421875" style="0" customWidth="1"/>
  </cols>
  <sheetData>
    <row r="1" spans="1:10" ht="12.75" customHeight="1">
      <c r="A1" t="s">
        <v>278</v>
      </c>
      <c r="B1" t="s">
        <v>281</v>
      </c>
      <c r="C1" t="s">
        <v>280</v>
      </c>
      <c r="D1" s="32" t="s">
        <v>95</v>
      </c>
      <c r="E1" s="33"/>
      <c r="F1" s="32" t="s">
        <v>96</v>
      </c>
      <c r="G1" s="34"/>
      <c r="H1" s="34"/>
      <c r="I1" s="34"/>
      <c r="J1" s="33"/>
    </row>
    <row r="2" spans="4:27" ht="12.75" customHeight="1">
      <c r="D2" s="2" t="s">
        <v>97</v>
      </c>
      <c r="E2" s="2" t="s">
        <v>98</v>
      </c>
      <c r="F2" s="2" t="s">
        <v>99</v>
      </c>
      <c r="G2" s="2" t="s">
        <v>100</v>
      </c>
      <c r="H2" s="2" t="s">
        <v>101</v>
      </c>
      <c r="I2" s="2" t="s">
        <v>102</v>
      </c>
      <c r="J2" s="2" t="s">
        <v>103</v>
      </c>
      <c r="K2" s="5" t="s">
        <v>267</v>
      </c>
      <c r="L2" s="5" t="s">
        <v>268</v>
      </c>
      <c r="M2" s="5" t="s">
        <v>269</v>
      </c>
      <c r="N2" s="5" t="s">
        <v>270</v>
      </c>
      <c r="O2" s="5" t="s">
        <v>274</v>
      </c>
      <c r="P2" s="5" t="s">
        <v>275</v>
      </c>
      <c r="Q2" t="s">
        <v>277</v>
      </c>
      <c r="R2" s="5" t="s">
        <v>310</v>
      </c>
      <c r="S2" s="5" t="s">
        <v>311</v>
      </c>
      <c r="T2" s="5" t="s">
        <v>312</v>
      </c>
      <c r="U2" s="5" t="s">
        <v>313</v>
      </c>
      <c r="V2" s="5" t="s">
        <v>314</v>
      </c>
      <c r="W2" s="5" t="s">
        <v>315</v>
      </c>
      <c r="X2" s="5" t="s">
        <v>59</v>
      </c>
      <c r="Y2" s="5" t="s">
        <v>60</v>
      </c>
      <c r="Z2" s="5" t="s">
        <v>418</v>
      </c>
      <c r="AA2" s="5" t="s">
        <v>419</v>
      </c>
    </row>
    <row r="3" spans="1:11" ht="12.75" customHeight="1">
      <c r="A3" t="s">
        <v>279</v>
      </c>
      <c r="B3" t="str">
        <f>LEFT(C3,2)</f>
        <v>31</v>
      </c>
      <c r="C3" t="str">
        <f>RIGHT(TRIM(D3),6)</f>
        <v>311102</v>
      </c>
      <c r="D3" s="2" t="s">
        <v>104</v>
      </c>
      <c r="E3" s="2" t="s">
        <v>105</v>
      </c>
      <c r="F3" s="2">
        <v>193410</v>
      </c>
      <c r="G3" s="2">
        <v>154728</v>
      </c>
      <c r="H3" s="2">
        <v>13538</v>
      </c>
      <c r="I3" s="2">
        <v>967</v>
      </c>
      <c r="J3" s="2" t="s">
        <v>271</v>
      </c>
      <c r="K3">
        <v>77364</v>
      </c>
    </row>
    <row r="4" spans="1:11" ht="12.75" customHeight="1">
      <c r="A4" t="s">
        <v>279</v>
      </c>
      <c r="B4" t="str">
        <f aca="true" t="shared" si="0" ref="B4:B62">LEFT(C4,2)</f>
        <v>31</v>
      </c>
      <c r="C4" t="str">
        <f aca="true" t="shared" si="1" ref="C4:C62">RIGHT(TRIM(D4),6)</f>
        <v>311108</v>
      </c>
      <c r="D4" s="2" t="s">
        <v>106</v>
      </c>
      <c r="E4" s="2" t="s">
        <v>107</v>
      </c>
      <c r="F4" s="2">
        <v>232152</v>
      </c>
      <c r="G4" s="2">
        <v>173431</v>
      </c>
      <c r="H4" s="2">
        <v>0</v>
      </c>
      <c r="I4" s="2">
        <v>0</v>
      </c>
      <c r="J4" s="2" t="s">
        <v>272</v>
      </c>
      <c r="K4">
        <v>76473</v>
      </c>
    </row>
    <row r="5" spans="1:10" ht="12.75" customHeight="1">
      <c r="A5" t="s">
        <v>279</v>
      </c>
      <c r="B5" t="str">
        <f t="shared" si="0"/>
        <v>31</v>
      </c>
      <c r="C5" t="str">
        <f t="shared" si="1"/>
        <v>311203</v>
      </c>
      <c r="D5" s="2" t="s">
        <v>108</v>
      </c>
      <c r="E5" s="2" t="s">
        <v>109</v>
      </c>
      <c r="F5" s="2">
        <v>535765</v>
      </c>
      <c r="G5" s="2">
        <v>250357</v>
      </c>
      <c r="H5" s="2">
        <v>51740</v>
      </c>
      <c r="I5" s="2">
        <v>113495</v>
      </c>
      <c r="J5" s="3"/>
    </row>
    <row r="6" spans="1:10" ht="12.75" customHeight="1">
      <c r="A6" t="s">
        <v>279</v>
      </c>
      <c r="B6" t="str">
        <f t="shared" si="0"/>
        <v>31</v>
      </c>
      <c r="C6" t="str">
        <f t="shared" si="1"/>
        <v>311205</v>
      </c>
      <c r="D6" s="2" t="s">
        <v>110</v>
      </c>
      <c r="E6" s="2" t="s">
        <v>111</v>
      </c>
      <c r="F6" s="2">
        <v>550</v>
      </c>
      <c r="G6" s="2">
        <v>200</v>
      </c>
      <c r="H6" s="2">
        <v>975</v>
      </c>
      <c r="I6" s="2">
        <v>210</v>
      </c>
      <c r="J6" s="3"/>
    </row>
    <row r="7" spans="1:10" ht="12.75" customHeight="1">
      <c r="A7" t="s">
        <v>279</v>
      </c>
      <c r="B7" t="str">
        <f t="shared" si="0"/>
        <v>31</v>
      </c>
      <c r="C7" t="str">
        <f t="shared" si="1"/>
        <v>311206</v>
      </c>
      <c r="D7" s="2" t="s">
        <v>112</v>
      </c>
      <c r="E7" s="2" t="s">
        <v>113</v>
      </c>
      <c r="F7" s="2">
        <v>4340</v>
      </c>
      <c r="G7" s="2">
        <v>680</v>
      </c>
      <c r="H7" s="2">
        <v>0</v>
      </c>
      <c r="I7" s="2">
        <v>0</v>
      </c>
      <c r="J7" s="3"/>
    </row>
    <row r="8" spans="1:10" ht="12.75" customHeight="1">
      <c r="A8" t="s">
        <v>279</v>
      </c>
      <c r="B8" t="str">
        <f t="shared" si="0"/>
        <v>31</v>
      </c>
      <c r="C8" t="str">
        <f t="shared" si="1"/>
        <v>311208</v>
      </c>
      <c r="D8" s="2" t="s">
        <v>114</v>
      </c>
      <c r="E8" s="2" t="s">
        <v>115</v>
      </c>
      <c r="F8" s="2">
        <v>10682</v>
      </c>
      <c r="G8" s="2">
        <v>1470</v>
      </c>
      <c r="H8" s="2">
        <v>0</v>
      </c>
      <c r="I8" s="2">
        <v>0</v>
      </c>
      <c r="J8" s="3"/>
    </row>
    <row r="9" spans="1:10" ht="12.75" customHeight="1">
      <c r="A9" t="s">
        <v>279</v>
      </c>
      <c r="B9" t="str">
        <f t="shared" si="0"/>
        <v>31</v>
      </c>
      <c r="C9" t="str">
        <f t="shared" si="1"/>
        <v>311210</v>
      </c>
      <c r="D9" s="2" t="s">
        <v>116</v>
      </c>
      <c r="E9" s="2" t="s">
        <v>111</v>
      </c>
      <c r="F9" s="2">
        <v>11200</v>
      </c>
      <c r="G9" s="2">
        <v>0</v>
      </c>
      <c r="H9" s="2">
        <v>650</v>
      </c>
      <c r="I9" s="2">
        <v>140</v>
      </c>
      <c r="J9" s="3"/>
    </row>
    <row r="10" spans="1:10" ht="12.75" customHeight="1">
      <c r="A10" t="s">
        <v>279</v>
      </c>
      <c r="B10" t="str">
        <f t="shared" si="0"/>
        <v>31</v>
      </c>
      <c r="C10" t="str">
        <f t="shared" si="1"/>
        <v>311311</v>
      </c>
      <c r="D10" s="2" t="s">
        <v>117</v>
      </c>
      <c r="E10" s="2" t="s">
        <v>118</v>
      </c>
      <c r="F10" s="2">
        <v>1240</v>
      </c>
      <c r="G10" s="2">
        <v>190</v>
      </c>
      <c r="H10" s="2">
        <v>0</v>
      </c>
      <c r="I10" s="2">
        <v>0</v>
      </c>
      <c r="J10" s="3"/>
    </row>
    <row r="11" spans="1:10" ht="12.75" customHeight="1">
      <c r="A11" t="s">
        <v>279</v>
      </c>
      <c r="B11" t="str">
        <f t="shared" si="0"/>
        <v>31</v>
      </c>
      <c r="C11" t="str">
        <f t="shared" si="1"/>
        <v>311314</v>
      </c>
      <c r="D11" s="2" t="s">
        <v>119</v>
      </c>
      <c r="E11" s="2" t="s">
        <v>120</v>
      </c>
      <c r="F11" s="2">
        <v>415587</v>
      </c>
      <c r="G11" s="2">
        <v>71325</v>
      </c>
      <c r="H11" s="2">
        <v>0</v>
      </c>
      <c r="I11" s="2">
        <v>0</v>
      </c>
      <c r="J11" s="3"/>
    </row>
    <row r="12" spans="1:10" ht="12.75" customHeight="1">
      <c r="A12" t="s">
        <v>279</v>
      </c>
      <c r="B12" t="str">
        <f t="shared" si="0"/>
        <v>31</v>
      </c>
      <c r="C12" t="str">
        <f t="shared" si="1"/>
        <v>311326</v>
      </c>
      <c r="D12" s="2" t="s">
        <v>121</v>
      </c>
      <c r="E12" s="2" t="s">
        <v>122</v>
      </c>
      <c r="F12" s="2">
        <v>7150</v>
      </c>
      <c r="G12" s="2">
        <v>14850</v>
      </c>
      <c r="H12" s="2">
        <v>0</v>
      </c>
      <c r="I12" s="2">
        <v>0</v>
      </c>
      <c r="J12" s="3"/>
    </row>
    <row r="13" spans="1:10" ht="12.75" customHeight="1">
      <c r="A13" t="s">
        <v>279</v>
      </c>
      <c r="B13" t="str">
        <f t="shared" si="0"/>
        <v>31</v>
      </c>
      <c r="C13" t="str">
        <f t="shared" si="1"/>
        <v>311336</v>
      </c>
      <c r="D13" s="2" t="s">
        <v>123</v>
      </c>
      <c r="E13" s="2" t="s">
        <v>124</v>
      </c>
      <c r="F13" s="2">
        <v>136946</v>
      </c>
      <c r="G13" s="2">
        <v>97076</v>
      </c>
      <c r="H13" s="2">
        <v>0</v>
      </c>
      <c r="I13" s="2">
        <v>0</v>
      </c>
      <c r="J13" s="3"/>
    </row>
    <row r="14" spans="1:10" ht="12.75" customHeight="1">
      <c r="A14" t="s">
        <v>279</v>
      </c>
      <c r="B14" t="str">
        <f t="shared" si="0"/>
        <v>31</v>
      </c>
      <c r="C14" t="str">
        <f t="shared" si="1"/>
        <v>311337</v>
      </c>
      <c r="D14" s="2" t="s">
        <v>125</v>
      </c>
      <c r="E14" s="2" t="s">
        <v>126</v>
      </c>
      <c r="F14" s="2">
        <v>47430</v>
      </c>
      <c r="G14" s="2">
        <v>13640</v>
      </c>
      <c r="H14" s="2">
        <v>0</v>
      </c>
      <c r="I14" s="2">
        <v>0</v>
      </c>
      <c r="J14" s="3"/>
    </row>
    <row r="15" spans="1:10" ht="12.75" customHeight="1">
      <c r="A15" t="s">
        <v>279</v>
      </c>
      <c r="B15" t="str">
        <f t="shared" si="0"/>
        <v>31</v>
      </c>
      <c r="C15" t="str">
        <f t="shared" si="1"/>
        <v>311344</v>
      </c>
      <c r="D15" s="2" t="s">
        <v>127</v>
      </c>
      <c r="E15" s="2" t="s">
        <v>128</v>
      </c>
      <c r="F15" s="2">
        <v>76020</v>
      </c>
      <c r="G15" s="2">
        <v>66780</v>
      </c>
      <c r="H15" s="2">
        <v>0</v>
      </c>
      <c r="I15" s="2">
        <v>0</v>
      </c>
      <c r="J15" s="3"/>
    </row>
    <row r="16" spans="1:10" ht="12.75" customHeight="1">
      <c r="A16" t="s">
        <v>279</v>
      </c>
      <c r="B16" t="str">
        <f t="shared" si="0"/>
        <v>31</v>
      </c>
      <c r="C16" t="str">
        <f t="shared" si="1"/>
        <v>311346</v>
      </c>
      <c r="D16" s="2" t="s">
        <v>129</v>
      </c>
      <c r="E16" s="2" t="s">
        <v>130</v>
      </c>
      <c r="F16" s="2">
        <v>11385</v>
      </c>
      <c r="G16" s="2">
        <v>8901</v>
      </c>
      <c r="H16" s="2">
        <v>0</v>
      </c>
      <c r="I16" s="2">
        <v>0</v>
      </c>
      <c r="J16" s="3"/>
    </row>
    <row r="17" spans="1:11" ht="12.75" customHeight="1">
      <c r="A17" t="s">
        <v>279</v>
      </c>
      <c r="B17" t="str">
        <f t="shared" si="0"/>
        <v>31</v>
      </c>
      <c r="C17" t="str">
        <f t="shared" si="1"/>
        <v>311411</v>
      </c>
      <c r="D17" s="2" t="s">
        <v>131</v>
      </c>
      <c r="E17" s="2" t="s">
        <v>132</v>
      </c>
      <c r="F17" s="2">
        <v>1144169</v>
      </c>
      <c r="G17" s="2">
        <v>640146</v>
      </c>
      <c r="H17" s="2">
        <v>0</v>
      </c>
      <c r="I17" s="2">
        <v>0</v>
      </c>
      <c r="J17" s="2" t="s">
        <v>271</v>
      </c>
      <c r="K17">
        <v>419406</v>
      </c>
    </row>
    <row r="18" spans="1:11" ht="12.75" customHeight="1">
      <c r="A18" t="s">
        <v>279</v>
      </c>
      <c r="B18" t="str">
        <f t="shared" si="0"/>
        <v>31</v>
      </c>
      <c r="C18" t="str">
        <f t="shared" si="1"/>
        <v>311414</v>
      </c>
      <c r="D18" s="2" t="s">
        <v>133</v>
      </c>
      <c r="E18" s="2" t="s">
        <v>134</v>
      </c>
      <c r="F18" s="2">
        <v>42320</v>
      </c>
      <c r="G18" s="2">
        <v>24840</v>
      </c>
      <c r="H18" s="2">
        <v>0</v>
      </c>
      <c r="I18" s="2">
        <v>0</v>
      </c>
      <c r="J18" s="2" t="s">
        <v>271</v>
      </c>
      <c r="K18">
        <v>7820</v>
      </c>
    </row>
    <row r="19" spans="1:11" ht="12.75" customHeight="1">
      <c r="A19" t="s">
        <v>279</v>
      </c>
      <c r="B19" t="str">
        <f t="shared" si="0"/>
        <v>31</v>
      </c>
      <c r="C19" t="str">
        <f t="shared" si="1"/>
        <v>311503</v>
      </c>
      <c r="D19" s="2" t="s">
        <v>135</v>
      </c>
      <c r="E19" s="2" t="s">
        <v>136</v>
      </c>
      <c r="F19" s="2">
        <v>850833</v>
      </c>
      <c r="G19" s="2">
        <v>840582</v>
      </c>
      <c r="H19" s="2">
        <v>0</v>
      </c>
      <c r="I19" s="2">
        <v>0</v>
      </c>
      <c r="J19" s="2" t="s">
        <v>271</v>
      </c>
      <c r="K19">
        <v>960177</v>
      </c>
    </row>
    <row r="20" spans="1:11" ht="12.75" customHeight="1">
      <c r="A20" t="s">
        <v>279</v>
      </c>
      <c r="B20" t="str">
        <f t="shared" si="0"/>
        <v>31</v>
      </c>
      <c r="C20" t="str">
        <f t="shared" si="1"/>
        <v>311505</v>
      </c>
      <c r="D20" s="2" t="s">
        <v>137</v>
      </c>
      <c r="E20" s="2" t="s">
        <v>138</v>
      </c>
      <c r="F20" s="2">
        <v>288250</v>
      </c>
      <c r="G20" s="2">
        <v>366457</v>
      </c>
      <c r="H20" s="2">
        <v>0</v>
      </c>
      <c r="I20" s="2">
        <v>0</v>
      </c>
      <c r="J20" s="2" t="s">
        <v>271</v>
      </c>
      <c r="K20">
        <v>145242</v>
      </c>
    </row>
    <row r="21" spans="1:10" ht="12.75" customHeight="1">
      <c r="A21" t="s">
        <v>279</v>
      </c>
      <c r="B21" t="str">
        <f t="shared" si="0"/>
        <v>31</v>
      </c>
      <c r="C21" t="str">
        <f t="shared" si="1"/>
        <v>311602</v>
      </c>
      <c r="D21" s="2" t="s">
        <v>139</v>
      </c>
      <c r="E21" s="2" t="s">
        <v>140</v>
      </c>
      <c r="F21" s="2">
        <v>11016</v>
      </c>
      <c r="G21" s="2">
        <v>16024</v>
      </c>
      <c r="H21" s="2">
        <v>0</v>
      </c>
      <c r="I21" s="2">
        <v>0</v>
      </c>
      <c r="J21" s="3"/>
    </row>
    <row r="22" spans="1:10" ht="12.75" customHeight="1">
      <c r="A22" t="s">
        <v>279</v>
      </c>
      <c r="B22" t="str">
        <f t="shared" si="0"/>
        <v>31</v>
      </c>
      <c r="C22" t="str">
        <f t="shared" si="1"/>
        <v>311701</v>
      </c>
      <c r="D22" s="2" t="s">
        <v>141</v>
      </c>
      <c r="E22" s="2" t="s">
        <v>142</v>
      </c>
      <c r="F22" s="2">
        <v>417</v>
      </c>
      <c r="G22" s="2">
        <v>0</v>
      </c>
      <c r="H22" s="2">
        <v>15</v>
      </c>
      <c r="I22" s="2">
        <v>0</v>
      </c>
      <c r="J22" s="3"/>
    </row>
    <row r="23" spans="1:10" ht="12.75" customHeight="1">
      <c r="A23" t="s">
        <v>279</v>
      </c>
      <c r="B23" t="str">
        <f t="shared" si="0"/>
        <v>31</v>
      </c>
      <c r="C23" t="str">
        <f t="shared" si="1"/>
        <v>311702</v>
      </c>
      <c r="D23" s="2" t="s">
        <v>143</v>
      </c>
      <c r="E23" s="2" t="s">
        <v>144</v>
      </c>
      <c r="F23" s="2">
        <v>7820</v>
      </c>
      <c r="G23" s="2">
        <v>0</v>
      </c>
      <c r="H23" s="2">
        <v>284</v>
      </c>
      <c r="I23" s="2">
        <v>0</v>
      </c>
      <c r="J23" s="3"/>
    </row>
    <row r="24" spans="1:10" ht="12.75" customHeight="1">
      <c r="A24" t="s">
        <v>279</v>
      </c>
      <c r="B24" t="str">
        <f t="shared" si="0"/>
        <v>31</v>
      </c>
      <c r="C24" t="str">
        <f t="shared" si="1"/>
        <v>311901</v>
      </c>
      <c r="D24" s="2" t="s">
        <v>145</v>
      </c>
      <c r="E24" s="2" t="s">
        <v>146</v>
      </c>
      <c r="F24" s="2">
        <v>69666</v>
      </c>
      <c r="G24" s="2">
        <v>17387</v>
      </c>
      <c r="H24" s="2">
        <v>0</v>
      </c>
      <c r="I24" s="2">
        <v>0</v>
      </c>
      <c r="J24" s="3"/>
    </row>
    <row r="25" spans="1:11" ht="12.75" customHeight="1">
      <c r="A25" t="s">
        <v>279</v>
      </c>
      <c r="B25" t="str">
        <f t="shared" si="0"/>
        <v>31</v>
      </c>
      <c r="C25" t="str">
        <f t="shared" si="1"/>
        <v>312103</v>
      </c>
      <c r="D25" s="2" t="s">
        <v>147</v>
      </c>
      <c r="E25" s="2" t="s">
        <v>148</v>
      </c>
      <c r="F25" s="2">
        <v>19237</v>
      </c>
      <c r="G25" s="2">
        <v>8977</v>
      </c>
      <c r="H25" s="2">
        <v>102</v>
      </c>
      <c r="I25" s="2">
        <v>76</v>
      </c>
      <c r="J25" s="2" t="s">
        <v>271</v>
      </c>
      <c r="K25">
        <v>14620</v>
      </c>
    </row>
    <row r="26" spans="1:11" ht="12.75" customHeight="1">
      <c r="A26" t="s">
        <v>279</v>
      </c>
      <c r="B26" t="str">
        <f t="shared" si="0"/>
        <v>31</v>
      </c>
      <c r="C26" t="str">
        <f t="shared" si="1"/>
        <v>312104</v>
      </c>
      <c r="D26" s="2" t="s">
        <v>149</v>
      </c>
      <c r="E26" s="2" t="s">
        <v>150</v>
      </c>
      <c r="F26" s="2">
        <v>404900</v>
      </c>
      <c r="G26" s="2">
        <v>246989</v>
      </c>
      <c r="H26" s="2">
        <v>23079</v>
      </c>
      <c r="I26" s="2">
        <v>4049</v>
      </c>
      <c r="J26" s="2" t="s">
        <v>271</v>
      </c>
      <c r="K26">
        <v>161960</v>
      </c>
    </row>
    <row r="27" spans="1:10" ht="12.75" customHeight="1">
      <c r="A27" t="s">
        <v>279</v>
      </c>
      <c r="B27" t="str">
        <f t="shared" si="0"/>
        <v>31</v>
      </c>
      <c r="C27" t="str">
        <f t="shared" si="1"/>
        <v>312107</v>
      </c>
      <c r="D27" s="2" t="s">
        <v>151</v>
      </c>
      <c r="E27" s="2" t="s">
        <v>152</v>
      </c>
      <c r="F27" s="2">
        <v>584875</v>
      </c>
      <c r="G27" s="2">
        <v>491295</v>
      </c>
      <c r="H27" s="2">
        <v>25734</v>
      </c>
      <c r="I27" s="2">
        <v>7720</v>
      </c>
      <c r="J27" s="3"/>
    </row>
    <row r="28" spans="1:11" ht="12.75" customHeight="1">
      <c r="A28" t="s">
        <v>279</v>
      </c>
      <c r="B28" t="str">
        <f t="shared" si="0"/>
        <v>31</v>
      </c>
      <c r="C28" t="str">
        <f t="shared" si="1"/>
        <v>312108</v>
      </c>
      <c r="D28" s="2" t="s">
        <v>153</v>
      </c>
      <c r="E28" s="2" t="s">
        <v>154</v>
      </c>
      <c r="F28" s="2">
        <v>138531</v>
      </c>
      <c r="G28" s="2">
        <v>27163</v>
      </c>
      <c r="H28" s="2">
        <v>1086</v>
      </c>
      <c r="I28" s="2">
        <v>1358</v>
      </c>
      <c r="J28" s="2" t="s">
        <v>271</v>
      </c>
      <c r="K28">
        <v>16297</v>
      </c>
    </row>
    <row r="29" spans="1:10" ht="12.75" customHeight="1">
      <c r="A29" t="s">
        <v>279</v>
      </c>
      <c r="B29" t="str">
        <f t="shared" si="0"/>
        <v>31</v>
      </c>
      <c r="C29" t="str">
        <f t="shared" si="1"/>
        <v>312113</v>
      </c>
      <c r="D29" s="2" t="s">
        <v>155</v>
      </c>
      <c r="E29" s="2" t="s">
        <v>156</v>
      </c>
      <c r="F29" s="2">
        <v>4864500</v>
      </c>
      <c r="G29" s="2">
        <v>4191750</v>
      </c>
      <c r="H29" s="2">
        <v>191475</v>
      </c>
      <c r="I29" s="2">
        <v>51750</v>
      </c>
      <c r="J29" s="3"/>
    </row>
    <row r="30" spans="1:10" ht="12.75" customHeight="1">
      <c r="A30" t="s">
        <v>279</v>
      </c>
      <c r="B30" t="str">
        <f t="shared" si="0"/>
        <v>31</v>
      </c>
      <c r="C30" t="str">
        <f t="shared" si="1"/>
        <v>312201</v>
      </c>
      <c r="D30" s="2" t="s">
        <v>157</v>
      </c>
      <c r="E30" s="2" t="s">
        <v>158</v>
      </c>
      <c r="F30" s="2">
        <v>94407</v>
      </c>
      <c r="G30" s="2">
        <v>23562</v>
      </c>
      <c r="H30" s="2">
        <v>0</v>
      </c>
      <c r="I30" s="2">
        <v>0</v>
      </c>
      <c r="J30" s="3"/>
    </row>
    <row r="31" spans="1:10" ht="12.75" customHeight="1">
      <c r="A31" t="s">
        <v>279</v>
      </c>
      <c r="B31" t="str">
        <f t="shared" si="0"/>
        <v>31</v>
      </c>
      <c r="C31" t="str">
        <f t="shared" si="1"/>
        <v>313101</v>
      </c>
      <c r="D31" s="2" t="s">
        <v>159</v>
      </c>
      <c r="E31" s="2" t="s">
        <v>160</v>
      </c>
      <c r="F31" s="2">
        <v>216000</v>
      </c>
      <c r="G31" s="2">
        <v>257000</v>
      </c>
      <c r="H31" s="2">
        <v>0</v>
      </c>
      <c r="I31" s="2">
        <v>0</v>
      </c>
      <c r="J31" s="3"/>
    </row>
    <row r="32" spans="1:10" ht="12.75" customHeight="1">
      <c r="A32" t="s">
        <v>279</v>
      </c>
      <c r="B32" t="str">
        <f t="shared" si="0"/>
        <v>31</v>
      </c>
      <c r="C32" t="str">
        <f t="shared" si="1"/>
        <v>313201</v>
      </c>
      <c r="D32" s="2" t="s">
        <v>161</v>
      </c>
      <c r="E32" s="2" t="s">
        <v>162</v>
      </c>
      <c r="F32" s="2">
        <v>5600</v>
      </c>
      <c r="G32" s="2">
        <v>1050</v>
      </c>
      <c r="H32" s="2">
        <v>0</v>
      </c>
      <c r="I32" s="2">
        <v>0</v>
      </c>
      <c r="J32" s="3"/>
    </row>
    <row r="33" spans="1:10" ht="12.75" customHeight="1">
      <c r="A33" t="s">
        <v>279</v>
      </c>
      <c r="B33" t="str">
        <f t="shared" si="0"/>
        <v>31</v>
      </c>
      <c r="C33" t="str">
        <f t="shared" si="1"/>
        <v>313301</v>
      </c>
      <c r="D33" s="2" t="s">
        <v>163</v>
      </c>
      <c r="E33" s="2" t="s">
        <v>164</v>
      </c>
      <c r="F33" s="2">
        <v>250000</v>
      </c>
      <c r="G33" s="2">
        <v>42500</v>
      </c>
      <c r="H33" s="2">
        <v>0</v>
      </c>
      <c r="I33" s="2">
        <v>0</v>
      </c>
      <c r="J33" s="3"/>
    </row>
    <row r="34" spans="1:10" ht="12.75" customHeight="1">
      <c r="A34" t="s">
        <v>279</v>
      </c>
      <c r="B34" t="str">
        <f t="shared" si="0"/>
        <v>31</v>
      </c>
      <c r="C34" t="str">
        <f t="shared" si="1"/>
        <v>313401</v>
      </c>
      <c r="D34" s="2" t="s">
        <v>165</v>
      </c>
      <c r="E34" s="2" t="s">
        <v>166</v>
      </c>
      <c r="F34" s="2">
        <v>980313</v>
      </c>
      <c r="G34" s="2">
        <v>1359789</v>
      </c>
      <c r="H34" s="2">
        <v>0</v>
      </c>
      <c r="I34" s="2">
        <v>0</v>
      </c>
      <c r="J34" s="3"/>
    </row>
    <row r="35" spans="1:10" ht="12.75" customHeight="1">
      <c r="A35" t="s">
        <v>279</v>
      </c>
      <c r="B35" t="str">
        <f t="shared" si="0"/>
        <v>31</v>
      </c>
      <c r="C35" t="str">
        <f t="shared" si="1"/>
        <v>313402</v>
      </c>
      <c r="D35" s="2" t="s">
        <v>167</v>
      </c>
      <c r="E35" s="2" t="s">
        <v>168</v>
      </c>
      <c r="F35" s="2">
        <v>113</v>
      </c>
      <c r="G35" s="2">
        <v>37</v>
      </c>
      <c r="H35" s="2">
        <v>0</v>
      </c>
      <c r="I35" s="2">
        <v>0</v>
      </c>
      <c r="J35" s="3"/>
    </row>
    <row r="36" spans="1:10" ht="12.75" customHeight="1">
      <c r="A36" t="s">
        <v>279</v>
      </c>
      <c r="B36" t="str">
        <f t="shared" si="0"/>
        <v>31</v>
      </c>
      <c r="C36" t="str">
        <f t="shared" si="1"/>
        <v>313403</v>
      </c>
      <c r="D36" s="2" t="s">
        <v>169</v>
      </c>
      <c r="E36" s="2" t="s">
        <v>170</v>
      </c>
      <c r="F36" s="2">
        <v>800</v>
      </c>
      <c r="G36" s="2">
        <v>300</v>
      </c>
      <c r="H36" s="2">
        <v>0</v>
      </c>
      <c r="I36" s="2">
        <v>0</v>
      </c>
      <c r="J36" s="3"/>
    </row>
    <row r="37" spans="1:10" ht="12.75" customHeight="1">
      <c r="A37" t="s">
        <v>279</v>
      </c>
      <c r="B37" t="str">
        <f t="shared" si="0"/>
        <v>31</v>
      </c>
      <c r="C37" t="str">
        <f t="shared" si="1"/>
        <v>314001</v>
      </c>
      <c r="D37" s="2" t="s">
        <v>171</v>
      </c>
      <c r="E37" s="2" t="s">
        <v>172</v>
      </c>
      <c r="F37" s="2">
        <v>248</v>
      </c>
      <c r="G37" s="2">
        <v>303</v>
      </c>
      <c r="H37" s="2">
        <v>0</v>
      </c>
      <c r="I37" s="2">
        <v>0</v>
      </c>
      <c r="J37" s="3"/>
    </row>
    <row r="38" spans="1:10" ht="12.75" customHeight="1">
      <c r="A38" t="s">
        <v>279</v>
      </c>
      <c r="B38" t="str">
        <f t="shared" si="0"/>
        <v>32</v>
      </c>
      <c r="C38" t="str">
        <f t="shared" si="1"/>
        <v>321101</v>
      </c>
      <c r="D38" s="2" t="s">
        <v>173</v>
      </c>
      <c r="E38" s="2" t="s">
        <v>174</v>
      </c>
      <c r="F38" s="2">
        <v>21105</v>
      </c>
      <c r="G38" s="2">
        <v>32972</v>
      </c>
      <c r="H38" s="2">
        <v>0</v>
      </c>
      <c r="I38" s="2">
        <v>0</v>
      </c>
      <c r="J38" s="3"/>
    </row>
    <row r="39" spans="1:10" ht="12.75" customHeight="1">
      <c r="A39" t="s">
        <v>279</v>
      </c>
      <c r="B39" t="str">
        <f t="shared" si="0"/>
        <v>32</v>
      </c>
      <c r="C39" t="str">
        <f t="shared" si="1"/>
        <v>321401</v>
      </c>
      <c r="D39" s="2" t="s">
        <v>175</v>
      </c>
      <c r="E39" s="2" t="s">
        <v>176</v>
      </c>
      <c r="F39" s="2">
        <v>1706</v>
      </c>
      <c r="G39" s="2">
        <v>2665</v>
      </c>
      <c r="H39" s="2">
        <v>0</v>
      </c>
      <c r="I39" s="2">
        <v>0</v>
      </c>
      <c r="J39" s="3"/>
    </row>
    <row r="40" spans="1:10" ht="12.75" customHeight="1">
      <c r="A40" t="s">
        <v>279</v>
      </c>
      <c r="B40" t="str">
        <f t="shared" si="0"/>
        <v>32</v>
      </c>
      <c r="C40" t="str">
        <f t="shared" si="1"/>
        <v>321901</v>
      </c>
      <c r="D40" s="2" t="s">
        <v>177</v>
      </c>
      <c r="E40" s="2" t="s">
        <v>178</v>
      </c>
      <c r="F40" s="2">
        <v>7232</v>
      </c>
      <c r="G40" s="2">
        <v>11299</v>
      </c>
      <c r="H40" s="2">
        <v>0</v>
      </c>
      <c r="I40" s="2">
        <v>0</v>
      </c>
      <c r="J40" s="3"/>
    </row>
    <row r="41" spans="1:10" ht="12.75" customHeight="1">
      <c r="A41" t="s">
        <v>279</v>
      </c>
      <c r="B41" t="str">
        <f t="shared" si="0"/>
        <v>32</v>
      </c>
      <c r="C41" t="str">
        <f t="shared" si="1"/>
        <v>322501</v>
      </c>
      <c r="D41" s="2" t="s">
        <v>179</v>
      </c>
      <c r="E41" s="2" t="s">
        <v>180</v>
      </c>
      <c r="F41" s="2">
        <v>2799855</v>
      </c>
      <c r="G41" s="2">
        <v>1866570</v>
      </c>
      <c r="H41" s="2">
        <v>0</v>
      </c>
      <c r="I41" s="2">
        <v>0</v>
      </c>
      <c r="J41" s="3"/>
    </row>
    <row r="42" spans="1:10" ht="12.75" customHeight="1">
      <c r="A42" t="s">
        <v>279</v>
      </c>
      <c r="B42" t="str">
        <f t="shared" si="0"/>
        <v>32</v>
      </c>
      <c r="C42" t="str">
        <f t="shared" si="1"/>
        <v>322601</v>
      </c>
      <c r="D42" s="2" t="s">
        <v>181</v>
      </c>
      <c r="E42" s="2" t="s">
        <v>182</v>
      </c>
      <c r="F42" s="2">
        <v>1431250</v>
      </c>
      <c r="G42" s="2">
        <v>996150</v>
      </c>
      <c r="H42" s="2">
        <v>0</v>
      </c>
      <c r="I42" s="2">
        <v>0</v>
      </c>
      <c r="J42" s="3"/>
    </row>
    <row r="43" spans="1:10" ht="12.75" customHeight="1">
      <c r="A43" t="s">
        <v>279</v>
      </c>
      <c r="B43" t="str">
        <f t="shared" si="0"/>
        <v>32</v>
      </c>
      <c r="C43" t="str">
        <f t="shared" si="1"/>
        <v>322701</v>
      </c>
      <c r="D43" s="2" t="s">
        <v>183</v>
      </c>
      <c r="E43" s="2" t="s">
        <v>184</v>
      </c>
      <c r="F43" s="2">
        <v>240500</v>
      </c>
      <c r="G43" s="2">
        <v>123500</v>
      </c>
      <c r="H43" s="2">
        <v>0</v>
      </c>
      <c r="I43" s="2">
        <v>0</v>
      </c>
      <c r="J43" s="3"/>
    </row>
    <row r="44" spans="1:14" ht="12.75" customHeight="1">
      <c r="A44" t="s">
        <v>279</v>
      </c>
      <c r="B44" t="str">
        <f t="shared" si="0"/>
        <v>32</v>
      </c>
      <c r="C44" t="str">
        <f t="shared" si="1"/>
        <v>323103</v>
      </c>
      <c r="D44" s="4" t="s">
        <v>185</v>
      </c>
      <c r="E44" s="4" t="s">
        <v>186</v>
      </c>
      <c r="F44" s="4">
        <v>1325100</v>
      </c>
      <c r="G44" s="4">
        <v>2030700</v>
      </c>
      <c r="H44" s="4">
        <v>285600</v>
      </c>
      <c r="I44" s="4">
        <v>0</v>
      </c>
      <c r="J44" s="4" t="s">
        <v>271</v>
      </c>
      <c r="K44">
        <v>363300</v>
      </c>
      <c r="L44">
        <v>1260</v>
      </c>
      <c r="M44">
        <v>8190</v>
      </c>
      <c r="N44">
        <v>72030</v>
      </c>
    </row>
    <row r="45" spans="1:10" ht="12.75" customHeight="1">
      <c r="A45" t="s">
        <v>279</v>
      </c>
      <c r="B45" t="str">
        <f t="shared" si="0"/>
        <v>32</v>
      </c>
      <c r="C45" t="str">
        <f t="shared" si="1"/>
        <v>323201</v>
      </c>
      <c r="D45" s="2" t="s">
        <v>187</v>
      </c>
      <c r="E45" s="2" t="s">
        <v>188</v>
      </c>
      <c r="F45" s="2">
        <v>0</v>
      </c>
      <c r="G45" s="2">
        <v>0</v>
      </c>
      <c r="H45" s="2">
        <v>0</v>
      </c>
      <c r="I45" s="2">
        <v>0</v>
      </c>
      <c r="J45" s="3"/>
    </row>
    <row r="46" spans="1:10" ht="12.75" customHeight="1">
      <c r="A46" t="s">
        <v>279</v>
      </c>
      <c r="B46" t="str">
        <f t="shared" si="0"/>
        <v>32</v>
      </c>
      <c r="C46" t="str">
        <f t="shared" si="1"/>
        <v>324001</v>
      </c>
      <c r="D46" s="2" t="s">
        <v>189</v>
      </c>
      <c r="E46" s="2" t="s">
        <v>190</v>
      </c>
      <c r="F46" s="2">
        <v>4599</v>
      </c>
      <c r="G46" s="2">
        <v>10956</v>
      </c>
      <c r="H46" s="2">
        <v>0</v>
      </c>
      <c r="I46" s="2">
        <v>0</v>
      </c>
      <c r="J46" s="3"/>
    </row>
    <row r="47" spans="1:10" ht="12.75" customHeight="1">
      <c r="A47" t="s">
        <v>279</v>
      </c>
      <c r="B47" t="str">
        <f t="shared" si="0"/>
        <v>33</v>
      </c>
      <c r="C47" t="str">
        <f t="shared" si="1"/>
        <v>331101</v>
      </c>
      <c r="D47" s="2" t="s">
        <v>191</v>
      </c>
      <c r="E47" s="2" t="s">
        <v>192</v>
      </c>
      <c r="F47" s="2">
        <v>2790</v>
      </c>
      <c r="G47" s="2">
        <v>13141</v>
      </c>
      <c r="H47" s="2">
        <v>0</v>
      </c>
      <c r="I47" s="2">
        <v>0</v>
      </c>
      <c r="J47" s="3"/>
    </row>
    <row r="48" spans="1:10" ht="12.75" customHeight="1">
      <c r="A48" t="s">
        <v>279</v>
      </c>
      <c r="B48" t="str">
        <f t="shared" si="0"/>
        <v>35</v>
      </c>
      <c r="C48" t="str">
        <f t="shared" si="1"/>
        <v>351106</v>
      </c>
      <c r="D48" s="2" t="s">
        <v>193</v>
      </c>
      <c r="E48" s="2" t="s">
        <v>194</v>
      </c>
      <c r="F48" s="2">
        <v>89400</v>
      </c>
      <c r="G48" s="2">
        <v>0</v>
      </c>
      <c r="H48" s="2">
        <v>0</v>
      </c>
      <c r="I48" s="2">
        <v>0</v>
      </c>
      <c r="J48" s="3"/>
    </row>
    <row r="49" spans="1:10" ht="12.75" customHeight="1">
      <c r="A49" t="s">
        <v>279</v>
      </c>
      <c r="B49" t="str">
        <f t="shared" si="0"/>
        <v>35</v>
      </c>
      <c r="C49" t="str">
        <f t="shared" si="1"/>
        <v>351124</v>
      </c>
      <c r="D49" s="2" t="s">
        <v>195</v>
      </c>
      <c r="E49" s="2" t="s">
        <v>196</v>
      </c>
      <c r="F49" s="2">
        <v>1391</v>
      </c>
      <c r="G49" s="2">
        <v>0</v>
      </c>
      <c r="H49" s="2">
        <v>0</v>
      </c>
      <c r="I49" s="2">
        <v>0</v>
      </c>
      <c r="J49" s="3"/>
    </row>
    <row r="50" spans="1:10" ht="12.75" customHeight="1">
      <c r="A50" t="s">
        <v>279</v>
      </c>
      <c r="B50" t="str">
        <f t="shared" si="0"/>
        <v>35</v>
      </c>
      <c r="C50" t="str">
        <f t="shared" si="1"/>
        <v>352101</v>
      </c>
      <c r="D50" s="2" t="s">
        <v>197</v>
      </c>
      <c r="E50" s="2" t="s">
        <v>198</v>
      </c>
      <c r="F50" s="2">
        <v>1255</v>
      </c>
      <c r="G50" s="2">
        <v>125907</v>
      </c>
      <c r="H50" s="2">
        <v>0</v>
      </c>
      <c r="I50" s="2">
        <v>0</v>
      </c>
      <c r="J50" s="3"/>
    </row>
    <row r="51" spans="1:11" ht="12.75" customHeight="1">
      <c r="A51" t="s">
        <v>279</v>
      </c>
      <c r="B51" t="str">
        <f t="shared" si="0"/>
        <v>35</v>
      </c>
      <c r="C51" t="str">
        <f t="shared" si="1"/>
        <v>352202</v>
      </c>
      <c r="D51" s="2" t="s">
        <v>199</v>
      </c>
      <c r="E51" s="2" t="s">
        <v>200</v>
      </c>
      <c r="F51" s="2">
        <v>84000</v>
      </c>
      <c r="G51" s="2">
        <v>25600</v>
      </c>
      <c r="H51" s="2">
        <v>2400</v>
      </c>
      <c r="I51" s="2">
        <v>1600</v>
      </c>
      <c r="J51" s="2" t="s">
        <v>271</v>
      </c>
      <c r="K51">
        <v>120</v>
      </c>
    </row>
    <row r="52" spans="1:11" ht="12.75" customHeight="1">
      <c r="A52" t="s">
        <v>279</v>
      </c>
      <c r="B52" t="str">
        <f t="shared" si="0"/>
        <v>35</v>
      </c>
      <c r="C52" t="str">
        <f t="shared" si="1"/>
        <v>352204</v>
      </c>
      <c r="D52" s="2" t="s">
        <v>201</v>
      </c>
      <c r="E52" s="2" t="s">
        <v>202</v>
      </c>
      <c r="F52" s="2">
        <v>9259650</v>
      </c>
      <c r="G52" s="2">
        <v>925965</v>
      </c>
      <c r="H52" s="2">
        <v>1869077</v>
      </c>
      <c r="I52" s="2">
        <v>253783</v>
      </c>
      <c r="J52" s="2" t="s">
        <v>271</v>
      </c>
      <c r="K52">
        <v>154327</v>
      </c>
    </row>
    <row r="53" spans="1:11" ht="12.75" customHeight="1">
      <c r="A53" t="s">
        <v>279</v>
      </c>
      <c r="B53" t="str">
        <f t="shared" si="0"/>
        <v>35</v>
      </c>
      <c r="C53" t="str">
        <f t="shared" si="1"/>
        <v>352205</v>
      </c>
      <c r="D53" s="2" t="s">
        <v>203</v>
      </c>
      <c r="E53" s="2" t="s">
        <v>204</v>
      </c>
      <c r="F53" s="2">
        <v>623620</v>
      </c>
      <c r="G53" s="2">
        <v>75135</v>
      </c>
      <c r="H53" s="2">
        <v>15027</v>
      </c>
      <c r="I53" s="2">
        <v>10518</v>
      </c>
      <c r="J53" s="2" t="s">
        <v>271</v>
      </c>
      <c r="K53">
        <v>30054</v>
      </c>
    </row>
    <row r="54" spans="1:11" ht="12.75" customHeight="1">
      <c r="A54" t="s">
        <v>279</v>
      </c>
      <c r="B54" t="str">
        <f t="shared" si="0"/>
        <v>35</v>
      </c>
      <c r="C54" t="str">
        <f t="shared" si="1"/>
        <v>352304</v>
      </c>
      <c r="D54" s="2" t="s">
        <v>205</v>
      </c>
      <c r="E54" s="2" t="s">
        <v>206</v>
      </c>
      <c r="F54" s="2">
        <v>647</v>
      </c>
      <c r="G54" s="2">
        <v>1294</v>
      </c>
      <c r="H54" s="2">
        <v>0</v>
      </c>
      <c r="I54" s="2">
        <v>0</v>
      </c>
      <c r="J54" s="2" t="s">
        <v>271</v>
      </c>
      <c r="K54">
        <v>323</v>
      </c>
    </row>
    <row r="55" spans="1:11" ht="12.75" customHeight="1">
      <c r="A55" t="s">
        <v>279</v>
      </c>
      <c r="B55" t="str">
        <f t="shared" si="0"/>
        <v>35</v>
      </c>
      <c r="C55" t="str">
        <f t="shared" si="1"/>
        <v>352309</v>
      </c>
      <c r="D55" s="2" t="s">
        <v>207</v>
      </c>
      <c r="E55" s="2" t="s">
        <v>208</v>
      </c>
      <c r="F55" s="2">
        <v>2742</v>
      </c>
      <c r="G55" s="2">
        <v>2742</v>
      </c>
      <c r="H55" s="2">
        <v>0</v>
      </c>
      <c r="I55" s="2">
        <v>0</v>
      </c>
      <c r="J55" s="2" t="s">
        <v>271</v>
      </c>
      <c r="K55">
        <v>2742</v>
      </c>
    </row>
    <row r="56" spans="1:13" ht="12.75" customHeight="1">
      <c r="A56" t="s">
        <v>279</v>
      </c>
      <c r="B56" t="str">
        <f t="shared" si="0"/>
        <v>35</v>
      </c>
      <c r="C56" t="str">
        <f t="shared" si="1"/>
        <v>353004</v>
      </c>
      <c r="D56" s="4" t="s">
        <v>209</v>
      </c>
      <c r="E56" s="4" t="s">
        <v>210</v>
      </c>
      <c r="F56" s="4">
        <v>5425</v>
      </c>
      <c r="G56" s="4">
        <v>1787</v>
      </c>
      <c r="H56" s="4">
        <v>602</v>
      </c>
      <c r="I56" s="4">
        <v>0</v>
      </c>
      <c r="J56" s="4" t="s">
        <v>271</v>
      </c>
      <c r="K56">
        <v>3000</v>
      </c>
      <c r="L56">
        <v>1</v>
      </c>
      <c r="M56">
        <v>207</v>
      </c>
    </row>
    <row r="57" spans="1:14" ht="12.75" customHeight="1">
      <c r="A57" t="s">
        <v>279</v>
      </c>
      <c r="B57" t="str">
        <f t="shared" si="0"/>
        <v>35</v>
      </c>
      <c r="C57" t="str">
        <f t="shared" si="1"/>
        <v>353005</v>
      </c>
      <c r="D57" s="4" t="s">
        <v>211</v>
      </c>
      <c r="E57" s="4" t="s">
        <v>212</v>
      </c>
      <c r="F57" s="4">
        <v>27186</v>
      </c>
      <c r="G57" s="4">
        <v>8017</v>
      </c>
      <c r="H57" s="4">
        <v>2829</v>
      </c>
      <c r="I57" s="4">
        <v>0</v>
      </c>
      <c r="J57" s="4" t="s">
        <v>271</v>
      </c>
      <c r="K57">
        <v>10336</v>
      </c>
      <c r="L57">
        <v>67</v>
      </c>
      <c r="M57">
        <v>524</v>
      </c>
      <c r="N57">
        <v>276</v>
      </c>
    </row>
    <row r="58" spans="1:10" ht="12.75" customHeight="1">
      <c r="A58" t="s">
        <v>279</v>
      </c>
      <c r="B58" t="str">
        <f t="shared" si="0"/>
        <v>35</v>
      </c>
      <c r="C58" t="str">
        <f t="shared" si="1"/>
        <v>355901</v>
      </c>
      <c r="D58" s="2" t="s">
        <v>213</v>
      </c>
      <c r="E58" s="2" t="s">
        <v>214</v>
      </c>
      <c r="F58" s="2">
        <v>1</v>
      </c>
      <c r="G58" s="2">
        <v>8109</v>
      </c>
      <c r="H58" s="2">
        <v>0</v>
      </c>
      <c r="I58" s="2">
        <v>0</v>
      </c>
      <c r="J58" s="3"/>
    </row>
    <row r="59" spans="1:10" ht="12.75" customHeight="1">
      <c r="A59" t="s">
        <v>279</v>
      </c>
      <c r="B59" t="str">
        <f t="shared" si="0"/>
        <v>35</v>
      </c>
      <c r="C59" t="str">
        <f t="shared" si="1"/>
        <v>356001</v>
      </c>
      <c r="D59" s="2" t="s">
        <v>215</v>
      </c>
      <c r="E59" s="2" t="s">
        <v>216</v>
      </c>
      <c r="F59" s="2">
        <v>36890</v>
      </c>
      <c r="G59" s="2">
        <v>797</v>
      </c>
      <c r="H59" s="2">
        <v>0</v>
      </c>
      <c r="I59" s="2">
        <v>0</v>
      </c>
      <c r="J59" s="3"/>
    </row>
    <row r="60" spans="1:10" ht="12.75" customHeight="1">
      <c r="A60" t="s">
        <v>279</v>
      </c>
      <c r="B60" t="str">
        <f t="shared" si="0"/>
        <v>36</v>
      </c>
      <c r="C60" t="str">
        <f t="shared" si="1"/>
        <v>361001</v>
      </c>
      <c r="D60" s="2" t="s">
        <v>217</v>
      </c>
      <c r="E60" s="2" t="s">
        <v>218</v>
      </c>
      <c r="F60" s="2">
        <v>2165</v>
      </c>
      <c r="G60" s="2">
        <v>5374</v>
      </c>
      <c r="H60" s="2">
        <v>0</v>
      </c>
      <c r="I60" s="2">
        <v>0</v>
      </c>
      <c r="J60" s="3"/>
    </row>
    <row r="61" spans="1:10" ht="12.75" customHeight="1">
      <c r="A61" t="s">
        <v>279</v>
      </c>
      <c r="B61" t="str">
        <f t="shared" si="0"/>
        <v>36</v>
      </c>
      <c r="C61" t="str">
        <f t="shared" si="1"/>
        <v>362001</v>
      </c>
      <c r="D61" s="2" t="s">
        <v>219</v>
      </c>
      <c r="E61" s="2" t="s">
        <v>220</v>
      </c>
      <c r="F61" s="2">
        <v>3479</v>
      </c>
      <c r="G61" s="2">
        <v>1043970</v>
      </c>
      <c r="H61" s="2">
        <v>0</v>
      </c>
      <c r="I61" s="2">
        <v>0</v>
      </c>
      <c r="J61" s="3"/>
    </row>
    <row r="62" spans="1:10" ht="12.75" customHeight="1">
      <c r="A62" t="s">
        <v>279</v>
      </c>
      <c r="B62" t="str">
        <f t="shared" si="0"/>
        <v>36</v>
      </c>
      <c r="C62" t="str">
        <f t="shared" si="1"/>
        <v>362011</v>
      </c>
      <c r="D62" s="2" t="s">
        <v>221</v>
      </c>
      <c r="E62" s="2" t="s">
        <v>222</v>
      </c>
      <c r="F62" s="2">
        <v>0</v>
      </c>
      <c r="G62" s="2">
        <v>0</v>
      </c>
      <c r="H62" s="2">
        <v>0</v>
      </c>
      <c r="I62" s="2">
        <v>0</v>
      </c>
      <c r="J62" s="3"/>
    </row>
    <row r="63" spans="1:10" ht="12.75" customHeight="1">
      <c r="A63" t="s">
        <v>279</v>
      </c>
      <c r="B63" t="str">
        <f aca="true" t="shared" si="2" ref="B63:B84">LEFT(C63,2)</f>
        <v>36</v>
      </c>
      <c r="C63" t="str">
        <f aca="true" t="shared" si="3" ref="C63:C84">RIGHT(TRIM(D63),6)</f>
        <v>369101</v>
      </c>
      <c r="D63" s="2" t="s">
        <v>223</v>
      </c>
      <c r="E63" s="2" t="s">
        <v>224</v>
      </c>
      <c r="F63" s="2">
        <v>377</v>
      </c>
      <c r="G63" s="2">
        <v>6386</v>
      </c>
      <c r="H63" s="2">
        <v>0</v>
      </c>
      <c r="I63" s="2">
        <v>0</v>
      </c>
      <c r="J63" s="3"/>
    </row>
    <row r="64" spans="1:10" ht="12.75" customHeight="1">
      <c r="A64" t="s">
        <v>279</v>
      </c>
      <c r="B64" t="str">
        <f t="shared" si="2"/>
        <v>36</v>
      </c>
      <c r="C64" t="str">
        <f t="shared" si="3"/>
        <v>369201</v>
      </c>
      <c r="D64" s="2" t="s">
        <v>225</v>
      </c>
      <c r="E64" s="2" t="s">
        <v>226</v>
      </c>
      <c r="F64" s="2">
        <v>528</v>
      </c>
      <c r="G64" s="2">
        <v>8933</v>
      </c>
      <c r="H64" s="2">
        <v>0</v>
      </c>
      <c r="I64" s="2">
        <v>0</v>
      </c>
      <c r="J64" s="3"/>
    </row>
    <row r="65" spans="1:10" ht="12.75" customHeight="1">
      <c r="A65" t="s">
        <v>279</v>
      </c>
      <c r="B65" t="str">
        <f t="shared" si="2"/>
        <v>36</v>
      </c>
      <c r="C65" t="str">
        <f t="shared" si="3"/>
        <v>369901</v>
      </c>
      <c r="D65" s="2" t="s">
        <v>227</v>
      </c>
      <c r="E65" s="2" t="s">
        <v>228</v>
      </c>
      <c r="F65" s="2">
        <v>1049</v>
      </c>
      <c r="G65" s="2">
        <v>17755</v>
      </c>
      <c r="H65" s="2">
        <v>0</v>
      </c>
      <c r="I65" s="2">
        <v>0</v>
      </c>
      <c r="J65" s="3"/>
    </row>
    <row r="66" spans="1:11" ht="12.75" customHeight="1">
      <c r="A66" t="s">
        <v>279</v>
      </c>
      <c r="B66" t="str">
        <f t="shared" si="2"/>
        <v>37</v>
      </c>
      <c r="C66" t="str">
        <f t="shared" si="3"/>
        <v>371015</v>
      </c>
      <c r="D66" s="2" t="s">
        <v>229</v>
      </c>
      <c r="E66" s="2" t="s">
        <v>230</v>
      </c>
      <c r="F66" s="2">
        <v>0</v>
      </c>
      <c r="G66" s="2">
        <v>7228497</v>
      </c>
      <c r="H66" s="2">
        <v>0</v>
      </c>
      <c r="I66" s="2">
        <v>0</v>
      </c>
      <c r="J66" s="2" t="s">
        <v>271</v>
      </c>
      <c r="K66">
        <v>398740</v>
      </c>
    </row>
    <row r="67" spans="1:11" ht="12.75" customHeight="1">
      <c r="A67" t="s">
        <v>279</v>
      </c>
      <c r="B67" t="str">
        <f t="shared" si="2"/>
        <v>37</v>
      </c>
      <c r="C67" t="str">
        <f t="shared" si="3"/>
        <v>371019</v>
      </c>
      <c r="D67" s="2" t="s">
        <v>231</v>
      </c>
      <c r="E67" s="2" t="s">
        <v>232</v>
      </c>
      <c r="F67" s="2">
        <v>66000</v>
      </c>
      <c r="G67" s="2">
        <v>21300</v>
      </c>
      <c r="H67" s="2">
        <v>0</v>
      </c>
      <c r="I67" s="2">
        <v>0</v>
      </c>
      <c r="J67" s="2" t="s">
        <v>271</v>
      </c>
      <c r="K67">
        <v>61499</v>
      </c>
    </row>
    <row r="68" spans="1:11" ht="12.75" customHeight="1">
      <c r="A68" t="s">
        <v>279</v>
      </c>
      <c r="B68" t="str">
        <f t="shared" si="2"/>
        <v>37</v>
      </c>
      <c r="C68" t="str">
        <f t="shared" si="3"/>
        <v>372006</v>
      </c>
      <c r="D68" s="2" t="s">
        <v>233</v>
      </c>
      <c r="E68" s="2" t="s">
        <v>234</v>
      </c>
      <c r="F68" s="2">
        <v>0</v>
      </c>
      <c r="G68" s="2">
        <v>0</v>
      </c>
      <c r="H68" s="2">
        <v>0</v>
      </c>
      <c r="I68" s="2">
        <v>0</v>
      </c>
      <c r="J68" s="2" t="s">
        <v>271</v>
      </c>
      <c r="K68">
        <v>5869</v>
      </c>
    </row>
    <row r="69" spans="1:16" ht="12.75" customHeight="1">
      <c r="A69" t="s">
        <v>279</v>
      </c>
      <c r="B69" t="str">
        <f t="shared" si="2"/>
        <v>37</v>
      </c>
      <c r="C69" t="str">
        <f t="shared" si="3"/>
        <v>372008</v>
      </c>
      <c r="D69" s="4" t="s">
        <v>235</v>
      </c>
      <c r="E69" s="4" t="s">
        <v>236</v>
      </c>
      <c r="F69" s="4">
        <v>0</v>
      </c>
      <c r="G69" s="4">
        <v>2138</v>
      </c>
      <c r="H69" s="4">
        <v>0</v>
      </c>
      <c r="I69" s="4">
        <v>0</v>
      </c>
      <c r="J69" s="4" t="s">
        <v>273</v>
      </c>
      <c r="O69">
        <v>4276</v>
      </c>
      <c r="P69">
        <v>71280</v>
      </c>
    </row>
    <row r="70" spans="1:10" ht="12.75" customHeight="1">
      <c r="A70" t="s">
        <v>279</v>
      </c>
      <c r="B70" t="str">
        <f t="shared" si="2"/>
        <v>38</v>
      </c>
      <c r="C70" t="str">
        <f t="shared" si="3"/>
        <v>381101</v>
      </c>
      <c r="D70" s="2" t="s">
        <v>237</v>
      </c>
      <c r="E70" s="2" t="s">
        <v>238</v>
      </c>
      <c r="F70" s="2">
        <v>165</v>
      </c>
      <c r="G70" s="2">
        <v>4643</v>
      </c>
      <c r="H70" s="2">
        <v>0</v>
      </c>
      <c r="I70" s="2">
        <v>0</v>
      </c>
      <c r="J70" s="3"/>
    </row>
    <row r="71" spans="1:15" ht="12.75" customHeight="1">
      <c r="A71" t="s">
        <v>279</v>
      </c>
      <c r="B71" t="str">
        <f t="shared" si="2"/>
        <v>38</v>
      </c>
      <c r="C71" t="str">
        <f t="shared" si="3"/>
        <v>381109</v>
      </c>
      <c r="D71" s="4" t="s">
        <v>239</v>
      </c>
      <c r="E71" s="4" t="s">
        <v>240</v>
      </c>
      <c r="F71" s="4">
        <v>0</v>
      </c>
      <c r="G71" s="4">
        <v>0</v>
      </c>
      <c r="H71" s="4">
        <v>5775</v>
      </c>
      <c r="I71" s="4">
        <v>0</v>
      </c>
      <c r="J71" s="4" t="s">
        <v>271</v>
      </c>
      <c r="K71">
        <v>4125</v>
      </c>
      <c r="O71">
        <v>66000</v>
      </c>
    </row>
    <row r="72" spans="1:10" ht="12.75" customHeight="1">
      <c r="A72" t="s">
        <v>279</v>
      </c>
      <c r="B72" t="str">
        <f t="shared" si="2"/>
        <v>38</v>
      </c>
      <c r="C72" t="str">
        <f t="shared" si="3"/>
        <v>381201</v>
      </c>
      <c r="D72" s="2" t="s">
        <v>241</v>
      </c>
      <c r="E72" s="2" t="s">
        <v>242</v>
      </c>
      <c r="F72" s="2">
        <v>94</v>
      </c>
      <c r="G72" s="2">
        <v>2648</v>
      </c>
      <c r="H72" s="2">
        <v>0</v>
      </c>
      <c r="I72" s="2">
        <v>0</v>
      </c>
      <c r="J72" s="3"/>
    </row>
    <row r="73" spans="1:10" ht="12.75" customHeight="1">
      <c r="A73" t="s">
        <v>279</v>
      </c>
      <c r="B73" t="str">
        <f t="shared" si="2"/>
        <v>38</v>
      </c>
      <c r="C73" t="str">
        <f t="shared" si="3"/>
        <v>381301</v>
      </c>
      <c r="D73" s="2" t="s">
        <v>243</v>
      </c>
      <c r="E73" s="2" t="s">
        <v>244</v>
      </c>
      <c r="F73" s="2">
        <v>91</v>
      </c>
      <c r="G73" s="2">
        <v>2575</v>
      </c>
      <c r="H73" s="2">
        <v>0</v>
      </c>
      <c r="I73" s="2">
        <v>0</v>
      </c>
      <c r="J73" s="3"/>
    </row>
    <row r="74" spans="1:10" ht="12.75" customHeight="1">
      <c r="A74" t="s">
        <v>279</v>
      </c>
      <c r="B74" t="str">
        <f t="shared" si="2"/>
        <v>38</v>
      </c>
      <c r="C74" t="str">
        <f t="shared" si="3"/>
        <v>381901</v>
      </c>
      <c r="D74" s="2" t="s">
        <v>245</v>
      </c>
      <c r="E74" s="2" t="s">
        <v>246</v>
      </c>
      <c r="F74" s="2">
        <v>1251</v>
      </c>
      <c r="G74" s="2">
        <v>35062</v>
      </c>
      <c r="H74" s="2">
        <v>0</v>
      </c>
      <c r="I74" s="2">
        <v>0</v>
      </c>
      <c r="J74" s="3"/>
    </row>
    <row r="75" spans="1:10" ht="12.75" customHeight="1">
      <c r="A75" t="s">
        <v>279</v>
      </c>
      <c r="B75" t="str">
        <f t="shared" si="2"/>
        <v>38</v>
      </c>
      <c r="C75" t="str">
        <f t="shared" si="3"/>
        <v>382301</v>
      </c>
      <c r="D75" s="2" t="s">
        <v>247</v>
      </c>
      <c r="E75" s="2" t="s">
        <v>248</v>
      </c>
      <c r="F75" s="2">
        <v>2</v>
      </c>
      <c r="G75" s="2">
        <v>47</v>
      </c>
      <c r="H75" s="2">
        <v>0</v>
      </c>
      <c r="I75" s="2">
        <v>0</v>
      </c>
      <c r="J75" s="3"/>
    </row>
    <row r="76" spans="1:10" ht="12.75" customHeight="1">
      <c r="A76" t="s">
        <v>279</v>
      </c>
      <c r="B76" t="str">
        <f t="shared" si="2"/>
        <v>38</v>
      </c>
      <c r="C76" t="str">
        <f t="shared" si="3"/>
        <v>382901</v>
      </c>
      <c r="D76" s="2" t="s">
        <v>249</v>
      </c>
      <c r="E76" s="2" t="s">
        <v>250</v>
      </c>
      <c r="F76" s="2">
        <v>198</v>
      </c>
      <c r="G76" s="2">
        <v>4253</v>
      </c>
      <c r="H76" s="2">
        <v>0</v>
      </c>
      <c r="I76" s="2">
        <v>0</v>
      </c>
      <c r="J76" s="3"/>
    </row>
    <row r="77" spans="1:10" ht="12.75" customHeight="1">
      <c r="A77" t="s">
        <v>279</v>
      </c>
      <c r="B77" t="str">
        <f t="shared" si="2"/>
        <v>38</v>
      </c>
      <c r="C77" t="str">
        <f t="shared" si="3"/>
        <v>383101</v>
      </c>
      <c r="D77" s="2" t="s">
        <v>251</v>
      </c>
      <c r="E77" s="2" t="s">
        <v>252</v>
      </c>
      <c r="F77" s="2">
        <v>438</v>
      </c>
      <c r="G77" s="2">
        <v>625</v>
      </c>
      <c r="H77" s="2">
        <v>0</v>
      </c>
      <c r="I77" s="2">
        <v>0</v>
      </c>
      <c r="J77" s="3"/>
    </row>
    <row r="78" spans="1:10" ht="12.75" customHeight="1">
      <c r="A78" t="s">
        <v>279</v>
      </c>
      <c r="B78" t="str">
        <f t="shared" si="2"/>
        <v>38</v>
      </c>
      <c r="C78" t="str">
        <f t="shared" si="3"/>
        <v>383301</v>
      </c>
      <c r="D78" s="2" t="s">
        <v>253</v>
      </c>
      <c r="E78" s="2" t="s">
        <v>254</v>
      </c>
      <c r="F78" s="2">
        <v>2329</v>
      </c>
      <c r="G78" s="2">
        <v>3319</v>
      </c>
      <c r="H78" s="2">
        <v>0</v>
      </c>
      <c r="I78" s="2">
        <v>0</v>
      </c>
      <c r="J78" s="3"/>
    </row>
    <row r="79" spans="1:10" ht="12.75" customHeight="1">
      <c r="A79" t="s">
        <v>279</v>
      </c>
      <c r="B79" t="str">
        <f t="shared" si="2"/>
        <v>38</v>
      </c>
      <c r="C79" t="str">
        <f t="shared" si="3"/>
        <v>383901</v>
      </c>
      <c r="D79" s="2" t="s">
        <v>255</v>
      </c>
      <c r="E79" s="2" t="s">
        <v>256</v>
      </c>
      <c r="F79" s="2">
        <v>3777</v>
      </c>
      <c r="G79" s="2">
        <v>5382</v>
      </c>
      <c r="H79" s="2">
        <v>0</v>
      </c>
      <c r="I79" s="2">
        <v>0</v>
      </c>
      <c r="J79" s="3"/>
    </row>
    <row r="80" spans="1:10" ht="12.75" customHeight="1">
      <c r="A80" t="s">
        <v>279</v>
      </c>
      <c r="B80" t="str">
        <f t="shared" si="2"/>
        <v>38</v>
      </c>
      <c r="C80" t="str">
        <f t="shared" si="3"/>
        <v>384301</v>
      </c>
      <c r="D80" s="2" t="s">
        <v>257</v>
      </c>
      <c r="E80" s="2" t="s">
        <v>258</v>
      </c>
      <c r="F80" s="2">
        <v>0</v>
      </c>
      <c r="G80" s="2">
        <v>4</v>
      </c>
      <c r="H80" s="2">
        <v>0</v>
      </c>
      <c r="I80" s="2">
        <v>0</v>
      </c>
      <c r="J80" s="3"/>
    </row>
    <row r="81" spans="1:10" ht="12.75" customHeight="1">
      <c r="A81" t="s">
        <v>279</v>
      </c>
      <c r="B81" t="str">
        <f t="shared" si="2"/>
        <v>38</v>
      </c>
      <c r="C81" t="str">
        <f t="shared" si="3"/>
        <v>384401</v>
      </c>
      <c r="D81" s="2" t="s">
        <v>259</v>
      </c>
      <c r="E81" s="2" t="s">
        <v>260</v>
      </c>
      <c r="F81" s="2">
        <v>1</v>
      </c>
      <c r="G81" s="2">
        <v>7</v>
      </c>
      <c r="H81" s="2">
        <v>0</v>
      </c>
      <c r="I81" s="2">
        <v>0</v>
      </c>
      <c r="J81" s="3"/>
    </row>
    <row r="82" spans="1:10" ht="12.75" customHeight="1">
      <c r="A82" t="s">
        <v>279</v>
      </c>
      <c r="B82" t="str">
        <f t="shared" si="2"/>
        <v>39</v>
      </c>
      <c r="C82" t="str">
        <f t="shared" si="3"/>
        <v>390101</v>
      </c>
      <c r="D82" s="2" t="s">
        <v>261</v>
      </c>
      <c r="E82" s="2" t="s">
        <v>262</v>
      </c>
      <c r="F82" s="2">
        <v>0</v>
      </c>
      <c r="G82" s="2">
        <v>2446</v>
      </c>
      <c r="H82" s="2">
        <v>0</v>
      </c>
      <c r="I82" s="2">
        <v>0</v>
      </c>
      <c r="J82" s="3"/>
    </row>
    <row r="83" spans="1:10" ht="12.75" customHeight="1">
      <c r="A83" t="s">
        <v>279</v>
      </c>
      <c r="B83" t="str">
        <f t="shared" si="2"/>
        <v>39</v>
      </c>
      <c r="C83" t="str">
        <f t="shared" si="3"/>
        <v>390901</v>
      </c>
      <c r="D83" s="2" t="s">
        <v>263</v>
      </c>
      <c r="E83" s="2" t="s">
        <v>264</v>
      </c>
      <c r="F83" s="2">
        <v>1</v>
      </c>
      <c r="G83" s="2">
        <v>269556</v>
      </c>
      <c r="H83" s="2">
        <v>0</v>
      </c>
      <c r="I83" s="2">
        <v>0</v>
      </c>
      <c r="J83" s="3"/>
    </row>
    <row r="84" spans="1:17" ht="12.75" customHeight="1">
      <c r="A84" t="s">
        <v>279</v>
      </c>
      <c r="B84" t="str">
        <f t="shared" si="2"/>
        <v>40</v>
      </c>
      <c r="C84" t="str">
        <f t="shared" si="3"/>
        <v>401101</v>
      </c>
      <c r="D84" s="2" t="s">
        <v>265</v>
      </c>
      <c r="E84" s="2" t="s">
        <v>266</v>
      </c>
      <c r="F84" s="2">
        <v>23180778</v>
      </c>
      <c r="G84" s="2">
        <v>50203675</v>
      </c>
      <c r="H84" s="2">
        <v>4226329</v>
      </c>
      <c r="I84" s="2">
        <v>1191056</v>
      </c>
      <c r="J84" s="2" t="s">
        <v>276</v>
      </c>
      <c r="Q84" s="6">
        <v>6.40353E+21</v>
      </c>
    </row>
    <row r="85" spans="1:10" ht="12.75" customHeight="1">
      <c r="A85" t="s">
        <v>279</v>
      </c>
      <c r="B85" t="str">
        <f aca="true" t="shared" si="4" ref="B85:B145">LEFT(C85,2)</f>
        <v>11</v>
      </c>
      <c r="C85" t="str">
        <f>RIGHT(TRIM(D85),8)</f>
        <v>11010101</v>
      </c>
      <c r="D85" s="2" t="s">
        <v>282</v>
      </c>
      <c r="E85" s="2" t="s">
        <v>283</v>
      </c>
      <c r="F85" s="2">
        <v>74538492</v>
      </c>
      <c r="G85" s="2">
        <v>547221612</v>
      </c>
      <c r="H85" s="2">
        <v>19907231</v>
      </c>
      <c r="I85" s="2">
        <v>5135883</v>
      </c>
      <c r="J85" s="3"/>
    </row>
    <row r="86" spans="1:10" ht="12.75" customHeight="1">
      <c r="A86" t="s">
        <v>279</v>
      </c>
      <c r="B86" t="str">
        <f t="shared" si="4"/>
        <v>11</v>
      </c>
      <c r="C86" t="str">
        <f aca="true" t="shared" si="5" ref="C86:C98">RIGHT(TRIM(D86),8)</f>
        <v>11010103</v>
      </c>
      <c r="D86" s="2" t="s">
        <v>284</v>
      </c>
      <c r="E86" s="2" t="s">
        <v>285</v>
      </c>
      <c r="F86" s="2">
        <v>111391</v>
      </c>
      <c r="G86" s="2">
        <v>0</v>
      </c>
      <c r="H86" s="2">
        <v>12952</v>
      </c>
      <c r="I86" s="2">
        <v>17097</v>
      </c>
      <c r="J86" s="3"/>
    </row>
    <row r="87" spans="1:10" ht="12.75" customHeight="1">
      <c r="A87" t="s">
        <v>279</v>
      </c>
      <c r="B87" t="str">
        <f t="shared" si="4"/>
        <v>11</v>
      </c>
      <c r="C87" t="str">
        <f t="shared" si="5"/>
        <v>11010303</v>
      </c>
      <c r="D87" s="2" t="s">
        <v>286</v>
      </c>
      <c r="E87" s="2" t="s">
        <v>287</v>
      </c>
      <c r="F87" s="2">
        <v>25795766</v>
      </c>
      <c r="G87" s="2">
        <v>0</v>
      </c>
      <c r="H87" s="2">
        <v>10333615</v>
      </c>
      <c r="I87" s="2">
        <v>2832176</v>
      </c>
      <c r="J87" s="3"/>
    </row>
    <row r="88" spans="1:10" ht="12.75" customHeight="1">
      <c r="A88" t="s">
        <v>279</v>
      </c>
      <c r="B88" t="str">
        <f t="shared" si="4"/>
        <v>11</v>
      </c>
      <c r="C88" t="str">
        <f t="shared" si="5"/>
        <v>11010402</v>
      </c>
      <c r="D88" s="2" t="s">
        <v>288</v>
      </c>
      <c r="E88" s="2" t="s">
        <v>289</v>
      </c>
      <c r="F88" s="2">
        <v>27541303</v>
      </c>
      <c r="G88" s="2">
        <v>71846880</v>
      </c>
      <c r="H88" s="2">
        <v>61583040</v>
      </c>
      <c r="I88" s="2">
        <v>0</v>
      </c>
      <c r="J88" s="3"/>
    </row>
    <row r="89" spans="1:10" ht="12.75" customHeight="1">
      <c r="A89" t="s">
        <v>279</v>
      </c>
      <c r="B89" t="str">
        <f t="shared" si="4"/>
        <v>11</v>
      </c>
      <c r="C89" t="str">
        <f t="shared" si="5"/>
        <v>11020201</v>
      </c>
      <c r="D89" s="2" t="s">
        <v>290</v>
      </c>
      <c r="E89" s="2" t="s">
        <v>291</v>
      </c>
      <c r="F89" s="2">
        <v>0</v>
      </c>
      <c r="G89" s="2">
        <v>0</v>
      </c>
      <c r="H89" s="2">
        <v>2285808</v>
      </c>
      <c r="I89" s="2">
        <v>59866</v>
      </c>
      <c r="J89" s="3"/>
    </row>
    <row r="90" spans="1:10" ht="12.75" customHeight="1">
      <c r="A90" t="s">
        <v>279</v>
      </c>
      <c r="B90" t="str">
        <f t="shared" si="4"/>
        <v>11</v>
      </c>
      <c r="C90" t="str">
        <f t="shared" si="5"/>
        <v>11020203</v>
      </c>
      <c r="D90" s="2" t="s">
        <v>292</v>
      </c>
      <c r="E90" s="2" t="s">
        <v>293</v>
      </c>
      <c r="F90" s="2">
        <v>0</v>
      </c>
      <c r="G90" s="2">
        <v>0</v>
      </c>
      <c r="H90" s="2">
        <v>12819638</v>
      </c>
      <c r="I90" s="2">
        <v>295081</v>
      </c>
      <c r="J90" s="3"/>
    </row>
    <row r="91" spans="1:10" ht="12.75" customHeight="1">
      <c r="A91" t="s">
        <v>279</v>
      </c>
      <c r="B91" t="str">
        <f t="shared" si="4"/>
        <v>11</v>
      </c>
      <c r="C91" t="str">
        <f t="shared" si="5"/>
        <v>11020102</v>
      </c>
      <c r="D91" s="2" t="s">
        <v>294</v>
      </c>
      <c r="E91" s="2" t="s">
        <v>295</v>
      </c>
      <c r="F91" s="2">
        <v>0</v>
      </c>
      <c r="G91" s="2">
        <v>0</v>
      </c>
      <c r="H91" s="2">
        <v>9948789</v>
      </c>
      <c r="I91" s="2">
        <v>1633103</v>
      </c>
      <c r="J91" s="3"/>
    </row>
    <row r="92" spans="1:10" ht="12.75" customHeight="1">
      <c r="A92" t="s">
        <v>279</v>
      </c>
      <c r="B92" t="str">
        <f t="shared" si="4"/>
        <v>11</v>
      </c>
      <c r="C92" t="str">
        <f t="shared" si="5"/>
        <v>11020106</v>
      </c>
      <c r="D92" s="2" t="s">
        <v>296</v>
      </c>
      <c r="E92" s="2" t="s">
        <v>297</v>
      </c>
      <c r="F92" s="2">
        <v>0</v>
      </c>
      <c r="G92" s="2">
        <v>0</v>
      </c>
      <c r="H92" s="2">
        <v>181552</v>
      </c>
      <c r="I92" s="2">
        <v>12916</v>
      </c>
      <c r="J92" s="3"/>
    </row>
    <row r="93" spans="1:10" ht="12.75" customHeight="1">
      <c r="A93" t="s">
        <v>279</v>
      </c>
      <c r="B93" t="str">
        <f t="shared" si="4"/>
        <v>11</v>
      </c>
      <c r="C93" t="str">
        <f t="shared" si="5"/>
        <v>11020101</v>
      </c>
      <c r="D93" s="2" t="s">
        <v>298</v>
      </c>
      <c r="E93" s="2" t="s">
        <v>299</v>
      </c>
      <c r="F93" s="2">
        <v>0</v>
      </c>
      <c r="G93" s="2">
        <v>0</v>
      </c>
      <c r="H93" s="2">
        <v>417285</v>
      </c>
      <c r="I93" s="2">
        <v>36530</v>
      </c>
      <c r="J93" s="3"/>
    </row>
    <row r="94" spans="1:10" ht="12.75" customHeight="1">
      <c r="A94" t="s">
        <v>279</v>
      </c>
      <c r="B94" t="str">
        <f t="shared" si="4"/>
        <v>11</v>
      </c>
      <c r="C94" t="str">
        <f t="shared" si="5"/>
        <v>11020301</v>
      </c>
      <c r="D94" s="2" t="s">
        <v>300</v>
      </c>
      <c r="E94" s="2" t="s">
        <v>301</v>
      </c>
      <c r="F94" s="2">
        <v>0</v>
      </c>
      <c r="G94" s="2">
        <v>0</v>
      </c>
      <c r="H94" s="2">
        <v>3115860</v>
      </c>
      <c r="I94" s="2">
        <v>132028</v>
      </c>
      <c r="J94" s="3"/>
    </row>
    <row r="95" spans="1:10" ht="12.75" customHeight="1">
      <c r="A95" t="s">
        <v>279</v>
      </c>
      <c r="B95" t="str">
        <f t="shared" si="4"/>
        <v>12</v>
      </c>
      <c r="C95" t="str">
        <f t="shared" si="5"/>
        <v>12010101</v>
      </c>
      <c r="D95" s="2" t="s">
        <v>302</v>
      </c>
      <c r="E95" s="2" t="s">
        <v>303</v>
      </c>
      <c r="F95" s="2">
        <v>7735672</v>
      </c>
      <c r="G95" s="2">
        <v>10816992</v>
      </c>
      <c r="H95" s="2">
        <v>1688060</v>
      </c>
      <c r="I95" s="2">
        <v>302418</v>
      </c>
      <c r="J95" s="3"/>
    </row>
    <row r="96" spans="1:20" ht="12.75" customHeight="1">
      <c r="A96" t="s">
        <v>279</v>
      </c>
      <c r="B96" t="str">
        <f t="shared" si="4"/>
        <v>14</v>
      </c>
      <c r="C96" t="str">
        <f t="shared" si="5"/>
        <v>14010101</v>
      </c>
      <c r="D96" s="4" t="s">
        <v>304</v>
      </c>
      <c r="E96" s="4" t="s">
        <v>305</v>
      </c>
      <c r="F96" s="4">
        <v>1347120</v>
      </c>
      <c r="G96" s="4">
        <v>12573120</v>
      </c>
      <c r="H96" s="4">
        <v>211048</v>
      </c>
      <c r="I96" s="4">
        <v>175125</v>
      </c>
      <c r="J96" s="4" t="s">
        <v>271</v>
      </c>
      <c r="K96">
        <v>1721320</v>
      </c>
      <c r="O96">
        <v>27092</v>
      </c>
      <c r="R96" s="7">
        <v>13022</v>
      </c>
      <c r="S96">
        <v>4490</v>
      </c>
      <c r="T96">
        <v>493</v>
      </c>
    </row>
    <row r="97" spans="1:23" ht="12.75" customHeight="1">
      <c r="A97" t="s">
        <v>279</v>
      </c>
      <c r="B97" t="str">
        <f t="shared" si="4"/>
        <v>17</v>
      </c>
      <c r="C97" t="str">
        <f t="shared" si="5"/>
        <v>17010103</v>
      </c>
      <c r="D97" s="4" t="s">
        <v>306</v>
      </c>
      <c r="E97" s="4" t="s">
        <v>307</v>
      </c>
      <c r="F97" s="4">
        <v>0</v>
      </c>
      <c r="G97" s="4">
        <v>0</v>
      </c>
      <c r="H97" s="4">
        <v>0</v>
      </c>
      <c r="I97" s="4">
        <v>0</v>
      </c>
      <c r="J97" s="4" t="s">
        <v>316</v>
      </c>
      <c r="U97">
        <v>94460</v>
      </c>
      <c r="V97">
        <v>4408149</v>
      </c>
      <c r="W97">
        <v>30699614</v>
      </c>
    </row>
    <row r="98" spans="1:23" ht="12.75" customHeight="1">
      <c r="A98" t="s">
        <v>279</v>
      </c>
      <c r="B98" t="str">
        <f t="shared" si="4"/>
        <v>17</v>
      </c>
      <c r="C98" t="str">
        <f t="shared" si="5"/>
        <v>17020201</v>
      </c>
      <c r="D98" s="4" t="s">
        <v>308</v>
      </c>
      <c r="E98" s="4" t="s">
        <v>309</v>
      </c>
      <c r="F98" s="4">
        <v>0</v>
      </c>
      <c r="G98" s="4">
        <v>0</v>
      </c>
      <c r="H98" s="4">
        <v>0</v>
      </c>
      <c r="I98" s="4">
        <v>0</v>
      </c>
      <c r="J98" s="4" t="s">
        <v>316</v>
      </c>
      <c r="U98">
        <v>31367</v>
      </c>
      <c r="V98">
        <v>318151</v>
      </c>
      <c r="W98">
        <v>2240500</v>
      </c>
    </row>
    <row r="99" spans="1:11" ht="12.75" customHeight="1">
      <c r="A99" t="s">
        <v>62</v>
      </c>
      <c r="B99" t="str">
        <f t="shared" si="4"/>
        <v>31</v>
      </c>
      <c r="C99" t="str">
        <f aca="true" t="shared" si="6" ref="C99:C157">RIGHT(TRIM(D99),6)</f>
        <v>311102</v>
      </c>
      <c r="D99" s="2" t="s">
        <v>104</v>
      </c>
      <c r="E99" s="2" t="s">
        <v>318</v>
      </c>
      <c r="F99" s="2">
        <v>244430</v>
      </c>
      <c r="G99" s="2">
        <v>195544</v>
      </c>
      <c r="H99" s="2">
        <v>17110</v>
      </c>
      <c r="I99" s="2">
        <v>1222</v>
      </c>
      <c r="J99" s="2" t="s">
        <v>271</v>
      </c>
      <c r="K99">
        <v>97772</v>
      </c>
    </row>
    <row r="100" spans="1:11" ht="12.75" customHeight="1">
      <c r="A100" t="s">
        <v>62</v>
      </c>
      <c r="B100" t="str">
        <f t="shared" si="4"/>
        <v>31</v>
      </c>
      <c r="C100" t="str">
        <f t="shared" si="6"/>
        <v>311108</v>
      </c>
      <c r="D100" s="2" t="s">
        <v>106</v>
      </c>
      <c r="E100" s="2" t="s">
        <v>319</v>
      </c>
      <c r="F100" s="2">
        <v>525980</v>
      </c>
      <c r="G100" s="2">
        <v>392938</v>
      </c>
      <c r="H100" s="2">
        <v>0</v>
      </c>
      <c r="I100" s="2">
        <v>0</v>
      </c>
      <c r="J100" s="2" t="s">
        <v>271</v>
      </c>
      <c r="K100">
        <v>173264</v>
      </c>
    </row>
    <row r="101" spans="1:10" ht="12.75" customHeight="1">
      <c r="A101" t="s">
        <v>62</v>
      </c>
      <c r="B101" t="str">
        <f t="shared" si="4"/>
        <v>31</v>
      </c>
      <c r="C101" t="str">
        <f t="shared" si="6"/>
        <v>311203</v>
      </c>
      <c r="D101" s="2" t="s">
        <v>108</v>
      </c>
      <c r="E101" s="2" t="s">
        <v>320</v>
      </c>
      <c r="F101" s="2">
        <v>489849</v>
      </c>
      <c r="G101" s="2">
        <v>228901</v>
      </c>
      <c r="H101" s="2">
        <v>47306</v>
      </c>
      <c r="I101" s="2">
        <v>103768</v>
      </c>
      <c r="J101" s="3"/>
    </row>
    <row r="102" spans="1:10" ht="12.75" customHeight="1">
      <c r="A102" t="s">
        <v>62</v>
      </c>
      <c r="B102" t="str">
        <f t="shared" si="4"/>
        <v>31</v>
      </c>
      <c r="C102" t="str">
        <f t="shared" si="6"/>
        <v>311205</v>
      </c>
      <c r="D102" s="2" t="s">
        <v>110</v>
      </c>
      <c r="E102" s="2" t="s">
        <v>321</v>
      </c>
      <c r="F102" s="2">
        <v>297</v>
      </c>
      <c r="G102" s="2">
        <v>108</v>
      </c>
      <c r="H102" s="2">
        <v>526</v>
      </c>
      <c r="I102" s="2">
        <v>113</v>
      </c>
      <c r="J102" s="3"/>
    </row>
    <row r="103" spans="1:10" ht="12.75" customHeight="1">
      <c r="A103" t="s">
        <v>62</v>
      </c>
      <c r="B103" t="str">
        <f t="shared" si="4"/>
        <v>31</v>
      </c>
      <c r="C103" t="str">
        <f t="shared" si="6"/>
        <v>311206</v>
      </c>
      <c r="D103" s="2" t="s">
        <v>112</v>
      </c>
      <c r="E103" s="2" t="s">
        <v>322</v>
      </c>
      <c r="F103" s="2">
        <v>5425</v>
      </c>
      <c r="G103" s="2">
        <v>850</v>
      </c>
      <c r="H103" s="2">
        <v>0</v>
      </c>
      <c r="I103" s="2">
        <v>0</v>
      </c>
      <c r="J103" s="3"/>
    </row>
    <row r="104" spans="1:10" ht="12.75" customHeight="1">
      <c r="A104" t="s">
        <v>62</v>
      </c>
      <c r="B104" t="str">
        <f t="shared" si="4"/>
        <v>31</v>
      </c>
      <c r="C104" t="str">
        <f t="shared" si="6"/>
        <v>311207</v>
      </c>
      <c r="D104" s="2" t="s">
        <v>323</v>
      </c>
      <c r="E104" s="2" t="s">
        <v>324</v>
      </c>
      <c r="F104" s="2">
        <v>17204</v>
      </c>
      <c r="G104" s="2">
        <v>1564</v>
      </c>
      <c r="H104" s="2">
        <v>12199</v>
      </c>
      <c r="I104" s="2">
        <v>2658</v>
      </c>
      <c r="J104" s="3"/>
    </row>
    <row r="105" spans="1:10" ht="12.75" customHeight="1">
      <c r="A105" t="s">
        <v>62</v>
      </c>
      <c r="B105" t="str">
        <f t="shared" si="4"/>
        <v>31</v>
      </c>
      <c r="C105" t="str">
        <f t="shared" si="6"/>
        <v>311208</v>
      </c>
      <c r="D105" s="2" t="s">
        <v>114</v>
      </c>
      <c r="E105" s="2" t="s">
        <v>325</v>
      </c>
      <c r="F105" s="2">
        <v>100770</v>
      </c>
      <c r="G105" s="2">
        <v>13867</v>
      </c>
      <c r="H105" s="2">
        <v>0</v>
      </c>
      <c r="I105" s="2">
        <v>0</v>
      </c>
      <c r="J105" s="3"/>
    </row>
    <row r="106" spans="1:10" ht="12.75" customHeight="1">
      <c r="A106" t="s">
        <v>62</v>
      </c>
      <c r="B106" t="str">
        <f t="shared" si="4"/>
        <v>31</v>
      </c>
      <c r="C106" t="str">
        <f t="shared" si="6"/>
        <v>311209</v>
      </c>
      <c r="D106" s="2" t="s">
        <v>326</v>
      </c>
      <c r="E106" s="2" t="s">
        <v>327</v>
      </c>
      <c r="F106" s="2">
        <v>13735</v>
      </c>
      <c r="G106" s="2">
        <v>1701</v>
      </c>
      <c r="H106" s="2">
        <v>799</v>
      </c>
      <c r="I106" s="2">
        <v>164</v>
      </c>
      <c r="J106" s="3"/>
    </row>
    <row r="107" spans="1:10" ht="12.75" customHeight="1">
      <c r="A107" t="s">
        <v>62</v>
      </c>
      <c r="B107" t="str">
        <f t="shared" si="4"/>
        <v>31</v>
      </c>
      <c r="C107" t="str">
        <f t="shared" si="6"/>
        <v>311210</v>
      </c>
      <c r="D107" s="2" t="s">
        <v>116</v>
      </c>
      <c r="E107" s="2" t="s">
        <v>328</v>
      </c>
      <c r="F107" s="2">
        <v>67648</v>
      </c>
      <c r="G107" s="2">
        <v>0</v>
      </c>
      <c r="H107" s="2">
        <v>3926</v>
      </c>
      <c r="I107" s="2">
        <v>845</v>
      </c>
      <c r="J107" s="3"/>
    </row>
    <row r="108" spans="1:10" ht="12.75" customHeight="1">
      <c r="A108" t="s">
        <v>62</v>
      </c>
      <c r="B108" t="str">
        <f t="shared" si="4"/>
        <v>31</v>
      </c>
      <c r="C108" t="str">
        <f t="shared" si="6"/>
        <v>311211</v>
      </c>
      <c r="D108" s="2" t="s">
        <v>329</v>
      </c>
      <c r="E108" s="2" t="s">
        <v>330</v>
      </c>
      <c r="F108" s="2">
        <v>71288</v>
      </c>
      <c r="G108" s="2">
        <v>0</v>
      </c>
      <c r="H108" s="2">
        <v>4149</v>
      </c>
      <c r="I108" s="2">
        <v>904</v>
      </c>
      <c r="J108" s="3"/>
    </row>
    <row r="109" spans="1:10" ht="12.75" customHeight="1">
      <c r="A109" t="s">
        <v>62</v>
      </c>
      <c r="B109" t="str">
        <f t="shared" si="4"/>
        <v>31</v>
      </c>
      <c r="C109" t="str">
        <f t="shared" si="6"/>
        <v>311311</v>
      </c>
      <c r="D109" s="2" t="s">
        <v>117</v>
      </c>
      <c r="E109" s="2" t="s">
        <v>331</v>
      </c>
      <c r="F109" s="2">
        <v>4030</v>
      </c>
      <c r="G109" s="2">
        <v>617</v>
      </c>
      <c r="H109" s="2">
        <v>0</v>
      </c>
      <c r="I109" s="2">
        <v>0</v>
      </c>
      <c r="J109" s="3"/>
    </row>
    <row r="110" spans="1:10" ht="12.75" customHeight="1">
      <c r="A110" t="s">
        <v>62</v>
      </c>
      <c r="B110" t="str">
        <f t="shared" si="4"/>
        <v>31</v>
      </c>
      <c r="C110" t="str">
        <f t="shared" si="6"/>
        <v>311314</v>
      </c>
      <c r="D110" s="2" t="s">
        <v>119</v>
      </c>
      <c r="E110" s="2" t="s">
        <v>332</v>
      </c>
      <c r="F110" s="2">
        <v>21850</v>
      </c>
      <c r="G110" s="2">
        <v>3750</v>
      </c>
      <c r="H110" s="2">
        <v>0</v>
      </c>
      <c r="I110" s="2">
        <v>0</v>
      </c>
      <c r="J110" s="3"/>
    </row>
    <row r="111" spans="1:10" ht="12.75" customHeight="1">
      <c r="A111" t="s">
        <v>62</v>
      </c>
      <c r="B111" t="str">
        <f t="shared" si="4"/>
        <v>31</v>
      </c>
      <c r="C111" t="str">
        <f t="shared" si="6"/>
        <v>311326</v>
      </c>
      <c r="D111" s="2" t="s">
        <v>121</v>
      </c>
      <c r="E111" s="2" t="s">
        <v>333</v>
      </c>
      <c r="F111" s="2">
        <v>8398</v>
      </c>
      <c r="G111" s="2">
        <v>17442</v>
      </c>
      <c r="H111" s="2">
        <v>0</v>
      </c>
      <c r="I111" s="2">
        <v>0</v>
      </c>
      <c r="J111" s="3"/>
    </row>
    <row r="112" spans="1:10" ht="12.75" customHeight="1">
      <c r="A112" t="s">
        <v>62</v>
      </c>
      <c r="B112" t="str">
        <f t="shared" si="4"/>
        <v>31</v>
      </c>
      <c r="C112" t="str">
        <f t="shared" si="6"/>
        <v>311336</v>
      </c>
      <c r="D112" s="2" t="s">
        <v>123</v>
      </c>
      <c r="E112" s="2" t="s">
        <v>334</v>
      </c>
      <c r="F112" s="2">
        <v>116540</v>
      </c>
      <c r="G112" s="2">
        <v>82611</v>
      </c>
      <c r="H112" s="2">
        <v>0</v>
      </c>
      <c r="I112" s="2">
        <v>0</v>
      </c>
      <c r="J112" s="3"/>
    </row>
    <row r="113" spans="1:10" ht="12.75" customHeight="1">
      <c r="A113" t="s">
        <v>62</v>
      </c>
      <c r="B113" t="str">
        <f t="shared" si="4"/>
        <v>31</v>
      </c>
      <c r="C113" t="str">
        <f t="shared" si="6"/>
        <v>311337</v>
      </c>
      <c r="D113" s="2" t="s">
        <v>125</v>
      </c>
      <c r="E113" s="2" t="s">
        <v>335</v>
      </c>
      <c r="F113" s="2">
        <v>1197225</v>
      </c>
      <c r="G113" s="2">
        <v>344300</v>
      </c>
      <c r="H113" s="2">
        <v>0</v>
      </c>
      <c r="I113" s="2">
        <v>0</v>
      </c>
      <c r="J113" s="3"/>
    </row>
    <row r="114" spans="1:10" ht="12.75" customHeight="1">
      <c r="A114" t="s">
        <v>62</v>
      </c>
      <c r="B114" t="str">
        <f t="shared" si="4"/>
        <v>31</v>
      </c>
      <c r="C114" t="str">
        <f t="shared" si="6"/>
        <v>311345</v>
      </c>
      <c r="D114" s="2" t="s">
        <v>336</v>
      </c>
      <c r="E114" s="2" t="s">
        <v>337</v>
      </c>
      <c r="F114" s="2">
        <v>13740</v>
      </c>
      <c r="G114" s="2">
        <v>11640</v>
      </c>
      <c r="H114" s="2">
        <v>0</v>
      </c>
      <c r="I114" s="2">
        <v>0</v>
      </c>
      <c r="J114" s="3"/>
    </row>
    <row r="115" spans="1:10" ht="12.75" customHeight="1">
      <c r="A115" t="s">
        <v>62</v>
      </c>
      <c r="B115" t="str">
        <f t="shared" si="4"/>
        <v>31</v>
      </c>
      <c r="C115" t="str">
        <f t="shared" si="6"/>
        <v>311346</v>
      </c>
      <c r="D115" s="2" t="s">
        <v>129</v>
      </c>
      <c r="E115" s="2" t="s">
        <v>338</v>
      </c>
      <c r="F115" s="2">
        <v>4950</v>
      </c>
      <c r="G115" s="2">
        <v>3870</v>
      </c>
      <c r="H115" s="2">
        <v>0</v>
      </c>
      <c r="I115" s="2">
        <v>0</v>
      </c>
      <c r="J115" s="3"/>
    </row>
    <row r="116" spans="1:11" ht="12.75" customHeight="1">
      <c r="A116" t="s">
        <v>62</v>
      </c>
      <c r="B116" t="str">
        <f t="shared" si="4"/>
        <v>31</v>
      </c>
      <c r="C116" t="str">
        <f t="shared" si="6"/>
        <v>311407</v>
      </c>
      <c r="D116" s="2" t="s">
        <v>339</v>
      </c>
      <c r="E116" s="2" t="s">
        <v>340</v>
      </c>
      <c r="F116" s="2">
        <v>136680</v>
      </c>
      <c r="G116" s="2">
        <v>106080</v>
      </c>
      <c r="H116" s="2">
        <v>21420</v>
      </c>
      <c r="I116" s="2">
        <v>0</v>
      </c>
      <c r="J116" s="2" t="s">
        <v>271</v>
      </c>
      <c r="K116">
        <v>75480</v>
      </c>
    </row>
    <row r="117" spans="1:11" ht="12.75" customHeight="1">
      <c r="A117" t="s">
        <v>62</v>
      </c>
      <c r="B117" t="str">
        <f t="shared" si="4"/>
        <v>31</v>
      </c>
      <c r="C117" t="str">
        <f t="shared" si="6"/>
        <v>311410</v>
      </c>
      <c r="D117" s="2" t="s">
        <v>341</v>
      </c>
      <c r="E117" s="2" t="s">
        <v>111</v>
      </c>
      <c r="F117" s="2">
        <v>1500</v>
      </c>
      <c r="G117" s="2">
        <v>450</v>
      </c>
      <c r="H117" s="2">
        <v>0</v>
      </c>
      <c r="I117" s="2">
        <v>0</v>
      </c>
      <c r="J117" s="2" t="s">
        <v>271</v>
      </c>
      <c r="K117">
        <v>280</v>
      </c>
    </row>
    <row r="118" spans="1:11" ht="12.75" customHeight="1">
      <c r="A118" t="s">
        <v>62</v>
      </c>
      <c r="B118" t="str">
        <f t="shared" si="4"/>
        <v>31</v>
      </c>
      <c r="C118" t="str">
        <f t="shared" si="6"/>
        <v>311411</v>
      </c>
      <c r="D118" s="2" t="s">
        <v>131</v>
      </c>
      <c r="E118" s="2" t="s">
        <v>342</v>
      </c>
      <c r="F118" s="2">
        <v>135596</v>
      </c>
      <c r="G118" s="2">
        <v>75864</v>
      </c>
      <c r="H118" s="2">
        <v>0</v>
      </c>
      <c r="I118" s="2">
        <v>0</v>
      </c>
      <c r="J118" s="2" t="s">
        <v>271</v>
      </c>
      <c r="K118">
        <v>49704</v>
      </c>
    </row>
    <row r="119" spans="1:11" ht="12.75" customHeight="1">
      <c r="A119" t="s">
        <v>62</v>
      </c>
      <c r="B119" t="str">
        <f t="shared" si="4"/>
        <v>31</v>
      </c>
      <c r="C119" t="str">
        <f t="shared" si="6"/>
        <v>311503</v>
      </c>
      <c r="D119" s="2" t="s">
        <v>135</v>
      </c>
      <c r="E119" s="2" t="s">
        <v>343</v>
      </c>
      <c r="F119" s="2">
        <v>21434791</v>
      </c>
      <c r="G119" s="2">
        <v>21176541</v>
      </c>
      <c r="H119" s="2">
        <v>0</v>
      </c>
      <c r="I119" s="2">
        <v>0</v>
      </c>
      <c r="J119" s="2" t="s">
        <v>272</v>
      </c>
      <c r="K119">
        <v>24189463</v>
      </c>
    </row>
    <row r="120" spans="1:10" ht="12.75" customHeight="1">
      <c r="A120" t="s">
        <v>62</v>
      </c>
      <c r="B120" t="str">
        <f t="shared" si="4"/>
        <v>31</v>
      </c>
      <c r="C120" t="str">
        <f t="shared" si="6"/>
        <v>311601</v>
      </c>
      <c r="D120" s="2" t="s">
        <v>344</v>
      </c>
      <c r="E120" s="2" t="s">
        <v>345</v>
      </c>
      <c r="F120" s="2">
        <v>1859310</v>
      </c>
      <c r="G120" s="2">
        <v>1324440</v>
      </c>
      <c r="H120" s="2">
        <v>0</v>
      </c>
      <c r="I120" s="2">
        <v>0</v>
      </c>
      <c r="J120" s="3"/>
    </row>
    <row r="121" spans="1:10" ht="12.75" customHeight="1">
      <c r="A121" t="s">
        <v>62</v>
      </c>
      <c r="B121" t="str">
        <f t="shared" si="4"/>
        <v>31</v>
      </c>
      <c r="C121" t="str">
        <f t="shared" si="6"/>
        <v>311701</v>
      </c>
      <c r="D121" s="2" t="s">
        <v>141</v>
      </c>
      <c r="E121" s="2" t="s">
        <v>346</v>
      </c>
      <c r="F121" s="2">
        <v>1243</v>
      </c>
      <c r="G121" s="2">
        <v>0</v>
      </c>
      <c r="H121" s="2">
        <v>45</v>
      </c>
      <c r="I121" s="2">
        <v>0</v>
      </c>
      <c r="J121" s="3"/>
    </row>
    <row r="122" spans="1:10" ht="12.75" customHeight="1">
      <c r="A122" t="s">
        <v>62</v>
      </c>
      <c r="B122" t="str">
        <f t="shared" si="4"/>
        <v>31</v>
      </c>
      <c r="C122" t="str">
        <f t="shared" si="6"/>
        <v>311702</v>
      </c>
      <c r="D122" s="2" t="s">
        <v>143</v>
      </c>
      <c r="E122" s="2" t="s">
        <v>347</v>
      </c>
      <c r="F122" s="2">
        <v>5187</v>
      </c>
      <c r="G122" s="2">
        <v>0</v>
      </c>
      <c r="H122" s="2">
        <v>188</v>
      </c>
      <c r="I122" s="2">
        <v>0</v>
      </c>
      <c r="J122" s="3"/>
    </row>
    <row r="123" spans="1:10" ht="12.75" customHeight="1">
      <c r="A123" t="s">
        <v>62</v>
      </c>
      <c r="B123" t="str">
        <f t="shared" si="4"/>
        <v>31</v>
      </c>
      <c r="C123" t="str">
        <f t="shared" si="6"/>
        <v>311801</v>
      </c>
      <c r="D123" s="2" t="s">
        <v>348</v>
      </c>
      <c r="E123" s="2" t="s">
        <v>349</v>
      </c>
      <c r="F123" s="2">
        <v>312800</v>
      </c>
      <c r="G123" s="2">
        <v>1173000</v>
      </c>
      <c r="H123" s="2">
        <v>0</v>
      </c>
      <c r="I123" s="2">
        <v>0</v>
      </c>
      <c r="J123" s="3"/>
    </row>
    <row r="124" spans="1:10" ht="12.75" customHeight="1">
      <c r="A124" t="s">
        <v>62</v>
      </c>
      <c r="B124" t="str">
        <f t="shared" si="4"/>
        <v>31</v>
      </c>
      <c r="C124" t="str">
        <f t="shared" si="6"/>
        <v>311901</v>
      </c>
      <c r="D124" s="2" t="s">
        <v>145</v>
      </c>
      <c r="E124" s="2" t="s">
        <v>350</v>
      </c>
      <c r="F124" s="2">
        <v>75688</v>
      </c>
      <c r="G124" s="2">
        <v>18890</v>
      </c>
      <c r="H124" s="2">
        <v>0</v>
      </c>
      <c r="I124" s="2">
        <v>0</v>
      </c>
      <c r="J124" s="3"/>
    </row>
    <row r="125" spans="1:11" ht="12.75" customHeight="1">
      <c r="A125" t="s">
        <v>62</v>
      </c>
      <c r="B125" t="str">
        <f t="shared" si="4"/>
        <v>31</v>
      </c>
      <c r="C125" t="str">
        <f t="shared" si="6"/>
        <v>312101</v>
      </c>
      <c r="D125" s="2" t="s">
        <v>351</v>
      </c>
      <c r="E125" s="2" t="s">
        <v>113</v>
      </c>
      <c r="F125" s="2">
        <v>3400</v>
      </c>
      <c r="G125" s="2">
        <v>2800</v>
      </c>
      <c r="H125" s="2">
        <v>88</v>
      </c>
      <c r="I125" s="2">
        <v>38</v>
      </c>
      <c r="J125" s="2" t="s">
        <v>271</v>
      </c>
      <c r="K125">
        <v>3000</v>
      </c>
    </row>
    <row r="126" spans="1:11" ht="12.75" customHeight="1">
      <c r="A126" t="s">
        <v>62</v>
      </c>
      <c r="B126" t="str">
        <f t="shared" si="4"/>
        <v>31</v>
      </c>
      <c r="C126" t="str">
        <f t="shared" si="6"/>
        <v>312103</v>
      </c>
      <c r="D126" s="2" t="s">
        <v>147</v>
      </c>
      <c r="E126" s="2" t="s">
        <v>352</v>
      </c>
      <c r="F126" s="2">
        <v>48225</v>
      </c>
      <c r="G126" s="2">
        <v>22505</v>
      </c>
      <c r="H126" s="2">
        <v>257</v>
      </c>
      <c r="I126" s="2">
        <v>192</v>
      </c>
      <c r="J126" s="2" t="s">
        <v>271</v>
      </c>
      <c r="K126">
        <v>36651</v>
      </c>
    </row>
    <row r="127" spans="1:11" ht="12.75" customHeight="1">
      <c r="A127" t="s">
        <v>62</v>
      </c>
      <c r="B127" t="str">
        <f t="shared" si="4"/>
        <v>31</v>
      </c>
      <c r="C127" t="str">
        <f t="shared" si="6"/>
        <v>312104</v>
      </c>
      <c r="D127" s="2" t="s">
        <v>149</v>
      </c>
      <c r="E127" s="2" t="s">
        <v>353</v>
      </c>
      <c r="F127" s="2">
        <v>602690</v>
      </c>
      <c r="G127" s="2">
        <v>367640</v>
      </c>
      <c r="H127" s="2">
        <v>34353</v>
      </c>
      <c r="I127" s="2">
        <v>6026</v>
      </c>
      <c r="J127" s="2" t="s">
        <v>271</v>
      </c>
      <c r="K127">
        <v>241076</v>
      </c>
    </row>
    <row r="128" spans="1:11" ht="12.75" customHeight="1">
      <c r="A128" t="s">
        <v>62</v>
      </c>
      <c r="B128" t="str">
        <f t="shared" si="4"/>
        <v>31</v>
      </c>
      <c r="C128" t="str">
        <f t="shared" si="6"/>
        <v>312106</v>
      </c>
      <c r="D128" s="2" t="s">
        <v>354</v>
      </c>
      <c r="E128" s="2" t="s">
        <v>355</v>
      </c>
      <c r="F128" s="2">
        <v>134092</v>
      </c>
      <c r="G128" s="2">
        <v>111744</v>
      </c>
      <c r="H128" s="2">
        <v>4283</v>
      </c>
      <c r="I128" s="2">
        <v>5214</v>
      </c>
      <c r="J128" s="2" t="s">
        <v>271</v>
      </c>
      <c r="K128">
        <v>87532</v>
      </c>
    </row>
    <row r="129" spans="1:10" ht="12.75" customHeight="1">
      <c r="A129" t="s">
        <v>62</v>
      </c>
      <c r="B129" t="str">
        <f t="shared" si="4"/>
        <v>31</v>
      </c>
      <c r="C129" t="str">
        <f t="shared" si="6"/>
        <v>312107</v>
      </c>
      <c r="D129" s="2" t="s">
        <v>151</v>
      </c>
      <c r="E129" s="2" t="s">
        <v>356</v>
      </c>
      <c r="F129" s="2">
        <v>959725</v>
      </c>
      <c r="G129" s="2">
        <v>806169</v>
      </c>
      <c r="H129" s="2">
        <v>42227</v>
      </c>
      <c r="I129" s="2">
        <v>12668</v>
      </c>
      <c r="J129" s="3"/>
    </row>
    <row r="130" spans="1:11" ht="12.75" customHeight="1">
      <c r="A130" t="s">
        <v>62</v>
      </c>
      <c r="B130" t="str">
        <f t="shared" si="4"/>
        <v>31</v>
      </c>
      <c r="C130" t="str">
        <f t="shared" si="6"/>
        <v>312108</v>
      </c>
      <c r="D130" s="2" t="s">
        <v>153</v>
      </c>
      <c r="E130" s="2" t="s">
        <v>357</v>
      </c>
      <c r="F130" s="2">
        <v>2058676</v>
      </c>
      <c r="G130" s="2">
        <v>403662</v>
      </c>
      <c r="H130" s="2">
        <v>16146</v>
      </c>
      <c r="I130" s="2">
        <v>20183</v>
      </c>
      <c r="J130" s="2" t="s">
        <v>271</v>
      </c>
      <c r="K130">
        <v>242197</v>
      </c>
    </row>
    <row r="131" spans="1:10" ht="12.75" customHeight="1">
      <c r="A131" t="s">
        <v>62</v>
      </c>
      <c r="B131" t="str">
        <f t="shared" si="4"/>
        <v>31</v>
      </c>
      <c r="C131" t="str">
        <f t="shared" si="6"/>
        <v>312112</v>
      </c>
      <c r="D131" s="2" t="s">
        <v>358</v>
      </c>
      <c r="E131" s="2" t="s">
        <v>359</v>
      </c>
      <c r="F131" s="2">
        <v>1488</v>
      </c>
      <c r="G131" s="2">
        <v>0</v>
      </c>
      <c r="H131" s="2">
        <v>0</v>
      </c>
      <c r="I131" s="2">
        <v>0</v>
      </c>
      <c r="J131" s="3"/>
    </row>
    <row r="132" spans="1:10" ht="12.75" customHeight="1">
      <c r="A132" t="s">
        <v>62</v>
      </c>
      <c r="B132" t="str">
        <f t="shared" si="4"/>
        <v>31</v>
      </c>
      <c r="C132" t="str">
        <f t="shared" si="6"/>
        <v>312113</v>
      </c>
      <c r="D132" s="2" t="s">
        <v>155</v>
      </c>
      <c r="E132" s="2" t="s">
        <v>360</v>
      </c>
      <c r="F132" s="2">
        <v>2444564</v>
      </c>
      <c r="G132" s="2">
        <v>2106486</v>
      </c>
      <c r="H132" s="2">
        <v>96222</v>
      </c>
      <c r="I132" s="2">
        <v>26006</v>
      </c>
      <c r="J132" s="3"/>
    </row>
    <row r="133" spans="1:10" ht="12.75" customHeight="1">
      <c r="A133" t="s">
        <v>62</v>
      </c>
      <c r="B133" t="str">
        <f t="shared" si="4"/>
        <v>31</v>
      </c>
      <c r="C133" t="str">
        <f t="shared" si="6"/>
        <v>312201</v>
      </c>
      <c r="D133" s="2" t="s">
        <v>157</v>
      </c>
      <c r="E133" s="2" t="s">
        <v>361</v>
      </c>
      <c r="F133" s="2">
        <v>93105</v>
      </c>
      <c r="G133" s="2">
        <v>23237</v>
      </c>
      <c r="H133" s="2">
        <v>0</v>
      </c>
      <c r="I133" s="2">
        <v>0</v>
      </c>
      <c r="J133" s="3"/>
    </row>
    <row r="134" spans="1:10" ht="12.75" customHeight="1">
      <c r="A134" t="s">
        <v>62</v>
      </c>
      <c r="B134" t="str">
        <f t="shared" si="4"/>
        <v>31</v>
      </c>
      <c r="C134" t="str">
        <f t="shared" si="6"/>
        <v>313201</v>
      </c>
      <c r="D134" s="2" t="s">
        <v>161</v>
      </c>
      <c r="E134" s="2" t="s">
        <v>362</v>
      </c>
      <c r="F134" s="2">
        <v>15152</v>
      </c>
      <c r="G134" s="2">
        <v>2841</v>
      </c>
      <c r="H134" s="2">
        <v>0</v>
      </c>
      <c r="I134" s="2">
        <v>0</v>
      </c>
      <c r="J134" s="3"/>
    </row>
    <row r="135" spans="1:10" ht="12.75" customHeight="1">
      <c r="A135" t="s">
        <v>62</v>
      </c>
      <c r="B135" t="str">
        <f t="shared" si="4"/>
        <v>31</v>
      </c>
      <c r="C135" t="str">
        <f t="shared" si="6"/>
        <v>313301</v>
      </c>
      <c r="D135" s="2" t="s">
        <v>163</v>
      </c>
      <c r="E135" s="2" t="s">
        <v>363</v>
      </c>
      <c r="F135" s="2">
        <v>1000</v>
      </c>
      <c r="G135" s="2">
        <v>170</v>
      </c>
      <c r="H135" s="2">
        <v>0</v>
      </c>
      <c r="I135" s="2">
        <v>0</v>
      </c>
      <c r="J135" s="3"/>
    </row>
    <row r="136" spans="1:10" ht="12.75" customHeight="1">
      <c r="A136" t="s">
        <v>62</v>
      </c>
      <c r="B136" t="str">
        <f t="shared" si="4"/>
        <v>31</v>
      </c>
      <c r="C136" t="str">
        <f t="shared" si="6"/>
        <v>313401</v>
      </c>
      <c r="D136" s="2" t="s">
        <v>165</v>
      </c>
      <c r="E136" s="2" t="s">
        <v>364</v>
      </c>
      <c r="F136" s="2">
        <v>433101</v>
      </c>
      <c r="G136" s="2">
        <v>600753</v>
      </c>
      <c r="H136" s="2">
        <v>0</v>
      </c>
      <c r="I136" s="2">
        <v>0</v>
      </c>
      <c r="J136" s="3"/>
    </row>
    <row r="137" spans="1:10" ht="12.75" customHeight="1">
      <c r="A137" t="s">
        <v>62</v>
      </c>
      <c r="B137" t="str">
        <f t="shared" si="4"/>
        <v>31</v>
      </c>
      <c r="C137" t="str">
        <f t="shared" si="6"/>
        <v>313402</v>
      </c>
      <c r="D137" s="2" t="s">
        <v>167</v>
      </c>
      <c r="E137" s="2" t="s">
        <v>365</v>
      </c>
      <c r="F137" s="2">
        <v>298830</v>
      </c>
      <c r="G137" s="2">
        <v>99610</v>
      </c>
      <c r="H137" s="2">
        <v>0</v>
      </c>
      <c r="I137" s="2">
        <v>0</v>
      </c>
      <c r="J137" s="3"/>
    </row>
    <row r="138" spans="1:10" ht="12.75" customHeight="1">
      <c r="A138" t="s">
        <v>62</v>
      </c>
      <c r="B138" t="str">
        <f t="shared" si="4"/>
        <v>32</v>
      </c>
      <c r="C138" t="str">
        <f t="shared" si="6"/>
        <v>321101</v>
      </c>
      <c r="D138" s="2" t="s">
        <v>173</v>
      </c>
      <c r="E138" s="2" t="s">
        <v>366</v>
      </c>
      <c r="F138" s="2">
        <v>15932</v>
      </c>
      <c r="G138" s="2">
        <v>24891</v>
      </c>
      <c r="H138" s="2">
        <v>0</v>
      </c>
      <c r="I138" s="2">
        <v>0</v>
      </c>
      <c r="J138" s="3"/>
    </row>
    <row r="139" spans="1:10" ht="12.75" customHeight="1">
      <c r="A139" t="s">
        <v>62</v>
      </c>
      <c r="B139" t="str">
        <f t="shared" si="4"/>
        <v>32</v>
      </c>
      <c r="C139" t="str">
        <f t="shared" si="6"/>
        <v>321401</v>
      </c>
      <c r="D139" s="2" t="s">
        <v>175</v>
      </c>
      <c r="E139" s="2" t="s">
        <v>367</v>
      </c>
      <c r="F139" s="2">
        <v>2191</v>
      </c>
      <c r="G139" s="2">
        <v>3423</v>
      </c>
      <c r="H139" s="2">
        <v>0</v>
      </c>
      <c r="I139" s="2">
        <v>0</v>
      </c>
      <c r="J139" s="3"/>
    </row>
    <row r="140" spans="1:10" ht="12.75" customHeight="1">
      <c r="A140" t="s">
        <v>62</v>
      </c>
      <c r="B140" t="str">
        <f t="shared" si="4"/>
        <v>32</v>
      </c>
      <c r="C140" t="str">
        <f t="shared" si="6"/>
        <v>321901</v>
      </c>
      <c r="D140" s="2" t="s">
        <v>177</v>
      </c>
      <c r="E140" s="2" t="s">
        <v>368</v>
      </c>
      <c r="F140" s="2">
        <v>10250</v>
      </c>
      <c r="G140" s="2">
        <v>16014</v>
      </c>
      <c r="H140" s="2">
        <v>0</v>
      </c>
      <c r="I140" s="2">
        <v>0</v>
      </c>
      <c r="J140" s="3"/>
    </row>
    <row r="141" spans="1:10" ht="12.75" customHeight="1">
      <c r="A141" t="s">
        <v>62</v>
      </c>
      <c r="B141" t="str">
        <f t="shared" si="4"/>
        <v>32</v>
      </c>
      <c r="C141" t="str">
        <f t="shared" si="6"/>
        <v>322201</v>
      </c>
      <c r="D141" s="2" t="s">
        <v>0</v>
      </c>
      <c r="E141" s="2" t="s">
        <v>1</v>
      </c>
      <c r="F141" s="2">
        <v>9506925</v>
      </c>
      <c r="G141" s="2">
        <v>4293450</v>
      </c>
      <c r="H141" s="2">
        <v>0</v>
      </c>
      <c r="I141" s="2">
        <v>0</v>
      </c>
      <c r="J141" s="3"/>
    </row>
    <row r="142" spans="1:10" ht="12.75" customHeight="1">
      <c r="A142" t="s">
        <v>62</v>
      </c>
      <c r="B142" t="str">
        <f t="shared" si="4"/>
        <v>32</v>
      </c>
      <c r="C142" t="str">
        <f t="shared" si="6"/>
        <v>322203</v>
      </c>
      <c r="D142" s="2" t="s">
        <v>2</v>
      </c>
      <c r="E142" s="2" t="s">
        <v>3</v>
      </c>
      <c r="F142" s="2">
        <v>406000</v>
      </c>
      <c r="G142" s="2">
        <v>210000</v>
      </c>
      <c r="H142" s="2">
        <v>0</v>
      </c>
      <c r="I142" s="2">
        <v>0</v>
      </c>
      <c r="J142" s="3"/>
    </row>
    <row r="143" spans="1:10" ht="12.75" customHeight="1">
      <c r="A143" t="s">
        <v>62</v>
      </c>
      <c r="B143" t="str">
        <f t="shared" si="4"/>
        <v>32</v>
      </c>
      <c r="C143" t="str">
        <f t="shared" si="6"/>
        <v>322205</v>
      </c>
      <c r="D143" s="2" t="s">
        <v>4</v>
      </c>
      <c r="E143" s="2" t="s">
        <v>5</v>
      </c>
      <c r="F143" s="2">
        <v>7280</v>
      </c>
      <c r="G143" s="2">
        <v>4550</v>
      </c>
      <c r="H143" s="2">
        <v>0</v>
      </c>
      <c r="I143" s="2">
        <v>0</v>
      </c>
      <c r="J143" s="3"/>
    </row>
    <row r="144" spans="1:10" ht="12.75" customHeight="1">
      <c r="A144" t="s">
        <v>62</v>
      </c>
      <c r="B144" t="str">
        <f t="shared" si="4"/>
        <v>32</v>
      </c>
      <c r="C144" t="str">
        <f t="shared" si="6"/>
        <v>322501</v>
      </c>
      <c r="D144" s="2" t="s">
        <v>179</v>
      </c>
      <c r="E144" s="2" t="s">
        <v>6</v>
      </c>
      <c r="F144" s="2">
        <v>302760</v>
      </c>
      <c r="G144" s="2">
        <v>201840</v>
      </c>
      <c r="H144" s="2">
        <v>0</v>
      </c>
      <c r="I144" s="2">
        <v>0</v>
      </c>
      <c r="J144" s="3"/>
    </row>
    <row r="145" spans="1:10" ht="12.75" customHeight="1">
      <c r="A145" t="s">
        <v>62</v>
      </c>
      <c r="B145" t="str">
        <f t="shared" si="4"/>
        <v>32</v>
      </c>
      <c r="C145" t="str">
        <f t="shared" si="6"/>
        <v>322601</v>
      </c>
      <c r="D145" s="2" t="s">
        <v>181</v>
      </c>
      <c r="E145" s="2" t="s">
        <v>7</v>
      </c>
      <c r="F145" s="2">
        <v>375000</v>
      </c>
      <c r="G145" s="2">
        <v>261000</v>
      </c>
      <c r="H145" s="2">
        <v>0</v>
      </c>
      <c r="I145" s="2">
        <v>0</v>
      </c>
      <c r="J145" s="3"/>
    </row>
    <row r="146" spans="1:10" ht="12.75" customHeight="1">
      <c r="A146" t="s">
        <v>62</v>
      </c>
      <c r="B146" t="str">
        <f aca="true" t="shared" si="7" ref="B146:B196">LEFT(C146,2)</f>
        <v>32</v>
      </c>
      <c r="C146" t="str">
        <f t="shared" si="6"/>
        <v>324001</v>
      </c>
      <c r="D146" s="2" t="s">
        <v>189</v>
      </c>
      <c r="E146" s="2" t="s">
        <v>8</v>
      </c>
      <c r="F146" s="2">
        <v>1137</v>
      </c>
      <c r="G146" s="2">
        <v>2710</v>
      </c>
      <c r="H146" s="2">
        <v>0</v>
      </c>
      <c r="I146" s="2">
        <v>0</v>
      </c>
      <c r="J146" s="3"/>
    </row>
    <row r="147" spans="1:10" ht="12.75" customHeight="1">
      <c r="A147" t="s">
        <v>62</v>
      </c>
      <c r="B147" t="str">
        <f t="shared" si="7"/>
        <v>33</v>
      </c>
      <c r="C147" t="str">
        <f t="shared" si="6"/>
        <v>331101</v>
      </c>
      <c r="D147" s="2" t="s">
        <v>191</v>
      </c>
      <c r="E147" s="2" t="s">
        <v>9</v>
      </c>
      <c r="F147" s="2">
        <v>6258</v>
      </c>
      <c r="G147" s="2">
        <v>29477</v>
      </c>
      <c r="H147" s="2">
        <v>0</v>
      </c>
      <c r="I147" s="2">
        <v>0</v>
      </c>
      <c r="J147" s="3"/>
    </row>
    <row r="148" spans="1:10" ht="12.75" customHeight="1">
      <c r="A148" t="s">
        <v>62</v>
      </c>
      <c r="B148" t="str">
        <f t="shared" si="7"/>
        <v>33</v>
      </c>
      <c r="C148" t="str">
        <f t="shared" si="6"/>
        <v>331901</v>
      </c>
      <c r="D148" s="2" t="s">
        <v>10</v>
      </c>
      <c r="E148" s="2" t="s">
        <v>11</v>
      </c>
      <c r="F148" s="2">
        <v>1168</v>
      </c>
      <c r="G148" s="2">
        <v>5502</v>
      </c>
      <c r="H148" s="2">
        <v>0</v>
      </c>
      <c r="I148" s="2">
        <v>0</v>
      </c>
      <c r="J148" s="3"/>
    </row>
    <row r="149" spans="1:10" ht="12.75" customHeight="1">
      <c r="A149" t="s">
        <v>62</v>
      </c>
      <c r="B149" t="str">
        <f t="shared" si="7"/>
        <v>34</v>
      </c>
      <c r="C149" t="str">
        <f t="shared" si="6"/>
        <v>341101</v>
      </c>
      <c r="D149" s="2" t="s">
        <v>12</v>
      </c>
      <c r="E149" s="2" t="s">
        <v>13</v>
      </c>
      <c r="F149" s="2">
        <v>210800</v>
      </c>
      <c r="G149" s="2">
        <v>122400</v>
      </c>
      <c r="H149" s="2">
        <v>0</v>
      </c>
      <c r="I149" s="2">
        <v>0</v>
      </c>
      <c r="J149" s="3"/>
    </row>
    <row r="150" spans="1:10" ht="12.75" customHeight="1">
      <c r="A150" t="s">
        <v>62</v>
      </c>
      <c r="B150" t="str">
        <f t="shared" si="7"/>
        <v>34</v>
      </c>
      <c r="C150" t="str">
        <f t="shared" si="6"/>
        <v>341105</v>
      </c>
      <c r="D150" s="2" t="s">
        <v>14</v>
      </c>
      <c r="E150" s="2" t="s">
        <v>15</v>
      </c>
      <c r="F150" s="2">
        <v>70400</v>
      </c>
      <c r="G150" s="2">
        <v>134400</v>
      </c>
      <c r="H150" s="2">
        <v>0</v>
      </c>
      <c r="I150" s="2">
        <v>0</v>
      </c>
      <c r="J150" s="3"/>
    </row>
    <row r="151" spans="1:11" ht="12.75" customHeight="1">
      <c r="A151" t="s">
        <v>62</v>
      </c>
      <c r="B151" t="str">
        <f t="shared" si="7"/>
        <v>35</v>
      </c>
      <c r="C151" t="str">
        <f t="shared" si="6"/>
        <v>351117</v>
      </c>
      <c r="D151" s="2" t="s">
        <v>16</v>
      </c>
      <c r="E151" s="2" t="s">
        <v>232</v>
      </c>
      <c r="F151" s="2">
        <v>0</v>
      </c>
      <c r="G151" s="2">
        <v>0</v>
      </c>
      <c r="H151" s="2">
        <v>0</v>
      </c>
      <c r="I151" s="2">
        <v>0</v>
      </c>
      <c r="J151" s="2" t="s">
        <v>271</v>
      </c>
      <c r="K151">
        <v>18900</v>
      </c>
    </row>
    <row r="152" spans="1:10" ht="12.75" customHeight="1">
      <c r="A152" t="s">
        <v>62</v>
      </c>
      <c r="B152" t="str">
        <f t="shared" si="7"/>
        <v>35</v>
      </c>
      <c r="C152" t="str">
        <f t="shared" si="6"/>
        <v>351124</v>
      </c>
      <c r="D152" s="2" t="s">
        <v>195</v>
      </c>
      <c r="E152" s="2" t="s">
        <v>17</v>
      </c>
      <c r="F152" s="2">
        <v>31941</v>
      </c>
      <c r="G152" s="2">
        <v>0</v>
      </c>
      <c r="H152" s="2">
        <v>0</v>
      </c>
      <c r="I152" s="2">
        <v>0</v>
      </c>
      <c r="J152" s="3"/>
    </row>
    <row r="153" spans="1:10" ht="12.75" customHeight="1">
      <c r="A153" t="s">
        <v>62</v>
      </c>
      <c r="B153" t="str">
        <f t="shared" si="7"/>
        <v>35</v>
      </c>
      <c r="C153" t="str">
        <f t="shared" si="6"/>
        <v>351206</v>
      </c>
      <c r="D153" s="2" t="s">
        <v>18</v>
      </c>
      <c r="E153" s="2" t="s">
        <v>19</v>
      </c>
      <c r="F153" s="2">
        <v>0</v>
      </c>
      <c r="G153" s="2">
        <v>0</v>
      </c>
      <c r="H153" s="2">
        <v>5400</v>
      </c>
      <c r="I153" s="2">
        <v>0</v>
      </c>
      <c r="J153" s="3"/>
    </row>
    <row r="154" spans="1:10" ht="12.75" customHeight="1">
      <c r="A154" t="s">
        <v>62</v>
      </c>
      <c r="B154" t="str">
        <f t="shared" si="7"/>
        <v>35</v>
      </c>
      <c r="C154" t="str">
        <f t="shared" si="6"/>
        <v>351208</v>
      </c>
      <c r="D154" s="2" t="s">
        <v>20</v>
      </c>
      <c r="E154" s="2" t="s">
        <v>21</v>
      </c>
      <c r="F154" s="2">
        <v>0</v>
      </c>
      <c r="G154" s="2">
        <v>100000</v>
      </c>
      <c r="H154" s="2">
        <v>0</v>
      </c>
      <c r="I154" s="2">
        <v>52000</v>
      </c>
      <c r="J154" s="3"/>
    </row>
    <row r="155" spans="1:10" ht="12.75" customHeight="1">
      <c r="A155" t="s">
        <v>62</v>
      </c>
      <c r="B155" t="str">
        <f t="shared" si="7"/>
        <v>35</v>
      </c>
      <c r="C155" t="str">
        <f t="shared" si="6"/>
        <v>351209</v>
      </c>
      <c r="D155" s="2" t="s">
        <v>22</v>
      </c>
      <c r="E155" s="2" t="s">
        <v>23</v>
      </c>
      <c r="F155" s="2">
        <v>11000</v>
      </c>
      <c r="G155" s="2">
        <v>0</v>
      </c>
      <c r="H155" s="2">
        <v>0</v>
      </c>
      <c r="I155" s="2">
        <v>6400</v>
      </c>
      <c r="J155" s="3"/>
    </row>
    <row r="156" spans="1:10" ht="12.75" customHeight="1">
      <c r="A156" t="s">
        <v>62</v>
      </c>
      <c r="B156" t="str">
        <f t="shared" si="7"/>
        <v>35</v>
      </c>
      <c r="C156" t="str">
        <f t="shared" si="6"/>
        <v>351210</v>
      </c>
      <c r="D156" s="2" t="s">
        <v>24</v>
      </c>
      <c r="E156" s="2" t="s">
        <v>25</v>
      </c>
      <c r="F156" s="2">
        <v>0</v>
      </c>
      <c r="G156" s="2">
        <v>20560</v>
      </c>
      <c r="H156" s="2">
        <v>20560</v>
      </c>
      <c r="I156" s="2">
        <v>0</v>
      </c>
      <c r="J156" s="3"/>
    </row>
    <row r="157" spans="1:10" ht="12.75" customHeight="1">
      <c r="A157" t="s">
        <v>62</v>
      </c>
      <c r="B157" t="str">
        <f t="shared" si="7"/>
        <v>35</v>
      </c>
      <c r="C157" t="str">
        <f t="shared" si="6"/>
        <v>351312</v>
      </c>
      <c r="D157" s="2" t="s">
        <v>26</v>
      </c>
      <c r="E157" s="2" t="s">
        <v>27</v>
      </c>
      <c r="F157" s="2">
        <v>20185</v>
      </c>
      <c r="G157" s="2">
        <v>77070</v>
      </c>
      <c r="H157" s="2">
        <v>0</v>
      </c>
      <c r="I157" s="2">
        <v>0</v>
      </c>
      <c r="J157" s="3"/>
    </row>
    <row r="158" spans="1:10" ht="12.75" customHeight="1">
      <c r="A158" t="s">
        <v>62</v>
      </c>
      <c r="B158" t="str">
        <f t="shared" si="7"/>
        <v>35</v>
      </c>
      <c r="C158" t="str">
        <f aca="true" t="shared" si="8" ref="C158:C182">RIGHT(TRIM(D158),6)</f>
        <v>351320</v>
      </c>
      <c r="D158" s="2" t="s">
        <v>28</v>
      </c>
      <c r="E158" s="2" t="s">
        <v>29</v>
      </c>
      <c r="F158" s="2">
        <v>36000</v>
      </c>
      <c r="G158" s="2">
        <v>66000</v>
      </c>
      <c r="H158" s="2">
        <v>0</v>
      </c>
      <c r="I158" s="2">
        <v>0</v>
      </c>
      <c r="J158" s="3"/>
    </row>
    <row r="159" spans="1:10" ht="12.75" customHeight="1">
      <c r="A159" t="s">
        <v>62</v>
      </c>
      <c r="B159" t="str">
        <f t="shared" si="7"/>
        <v>35</v>
      </c>
      <c r="C159" t="str">
        <f t="shared" si="8"/>
        <v>352101</v>
      </c>
      <c r="D159" s="2" t="s">
        <v>197</v>
      </c>
      <c r="E159" s="2" t="s">
        <v>30</v>
      </c>
      <c r="F159" s="2">
        <v>376</v>
      </c>
      <c r="G159" s="2">
        <v>37772</v>
      </c>
      <c r="H159" s="2">
        <v>0</v>
      </c>
      <c r="I159" s="2">
        <v>0</v>
      </c>
      <c r="J159" s="3"/>
    </row>
    <row r="160" spans="1:11" ht="12.75" customHeight="1">
      <c r="A160" t="s">
        <v>62</v>
      </c>
      <c r="B160" t="str">
        <f t="shared" si="7"/>
        <v>35</v>
      </c>
      <c r="C160" t="str">
        <f t="shared" si="8"/>
        <v>352204</v>
      </c>
      <c r="D160" s="2" t="s">
        <v>201</v>
      </c>
      <c r="E160" s="2" t="s">
        <v>31</v>
      </c>
      <c r="F160" s="2">
        <v>12611700</v>
      </c>
      <c r="G160" s="2">
        <v>1261170</v>
      </c>
      <c r="H160" s="2">
        <v>2545695</v>
      </c>
      <c r="I160" s="2">
        <v>345654</v>
      </c>
      <c r="J160" s="2" t="s">
        <v>271</v>
      </c>
      <c r="K160">
        <v>210195</v>
      </c>
    </row>
    <row r="161" spans="1:11" ht="12.75" customHeight="1">
      <c r="A161" t="s">
        <v>62</v>
      </c>
      <c r="B161" t="str">
        <f t="shared" si="7"/>
        <v>35</v>
      </c>
      <c r="C161" t="str">
        <f t="shared" si="8"/>
        <v>352205</v>
      </c>
      <c r="D161" s="2" t="s">
        <v>203</v>
      </c>
      <c r="E161" s="2" t="s">
        <v>32</v>
      </c>
      <c r="F161" s="2">
        <v>597035</v>
      </c>
      <c r="G161" s="2">
        <v>71932</v>
      </c>
      <c r="H161" s="2">
        <v>14386</v>
      </c>
      <c r="I161" s="2">
        <v>10070</v>
      </c>
      <c r="J161" s="2" t="s">
        <v>271</v>
      </c>
      <c r="K161">
        <v>28772</v>
      </c>
    </row>
    <row r="162" spans="1:11" ht="12.75" customHeight="1">
      <c r="A162" t="s">
        <v>62</v>
      </c>
      <c r="B162" t="str">
        <f t="shared" si="7"/>
        <v>35</v>
      </c>
      <c r="C162" t="str">
        <f t="shared" si="8"/>
        <v>352304</v>
      </c>
      <c r="D162" s="2" t="s">
        <v>205</v>
      </c>
      <c r="E162" s="2" t="s">
        <v>33</v>
      </c>
      <c r="F162" s="2">
        <v>470</v>
      </c>
      <c r="G162" s="2">
        <v>940</v>
      </c>
      <c r="H162" s="2">
        <v>0</v>
      </c>
      <c r="I162" s="2">
        <v>0</v>
      </c>
      <c r="J162" s="2" t="s">
        <v>61</v>
      </c>
      <c r="K162">
        <v>235</v>
      </c>
    </row>
    <row r="163" spans="1:11" ht="12.75" customHeight="1">
      <c r="A163" t="s">
        <v>62</v>
      </c>
      <c r="B163" t="str">
        <f t="shared" si="7"/>
        <v>35</v>
      </c>
      <c r="C163" t="str">
        <f t="shared" si="8"/>
        <v>352309</v>
      </c>
      <c r="D163" s="2" t="s">
        <v>207</v>
      </c>
      <c r="E163" s="2" t="s">
        <v>34</v>
      </c>
      <c r="F163" s="2">
        <v>5477</v>
      </c>
      <c r="G163" s="2">
        <v>5477</v>
      </c>
      <c r="H163" s="2">
        <v>0</v>
      </c>
      <c r="I163" s="2">
        <v>0</v>
      </c>
      <c r="J163" s="2" t="s">
        <v>272</v>
      </c>
      <c r="K163">
        <v>5477</v>
      </c>
    </row>
    <row r="164" spans="1:11" ht="12.75" customHeight="1">
      <c r="A164" t="s">
        <v>62</v>
      </c>
      <c r="B164" t="str">
        <f t="shared" si="7"/>
        <v>35</v>
      </c>
      <c r="C164" t="str">
        <f t="shared" si="8"/>
        <v>353001</v>
      </c>
      <c r="D164" s="2" t="s">
        <v>35</v>
      </c>
      <c r="E164" s="2" t="s">
        <v>36</v>
      </c>
      <c r="F164" s="2">
        <v>13</v>
      </c>
      <c r="G164" s="2">
        <v>46</v>
      </c>
      <c r="H164" s="2">
        <v>4</v>
      </c>
      <c r="I164" s="2">
        <v>0</v>
      </c>
      <c r="J164" s="2" t="s">
        <v>271</v>
      </c>
      <c r="K164">
        <v>33</v>
      </c>
    </row>
    <row r="165" spans="1:13" ht="12.75" customHeight="1">
      <c r="A165" t="s">
        <v>62</v>
      </c>
      <c r="B165" t="str">
        <f t="shared" si="7"/>
        <v>35</v>
      </c>
      <c r="C165" t="str">
        <f t="shared" si="8"/>
        <v>353004</v>
      </c>
      <c r="D165" s="4" t="s">
        <v>209</v>
      </c>
      <c r="E165" s="4" t="s">
        <v>37</v>
      </c>
      <c r="F165" s="4">
        <v>2170</v>
      </c>
      <c r="G165" s="4">
        <v>715</v>
      </c>
      <c r="H165" s="4">
        <v>241</v>
      </c>
      <c r="I165" s="4">
        <v>0</v>
      </c>
      <c r="J165" s="4" t="s">
        <v>271</v>
      </c>
      <c r="K165">
        <v>1200</v>
      </c>
      <c r="M165">
        <v>83</v>
      </c>
    </row>
    <row r="166" spans="1:25" ht="12.75" customHeight="1">
      <c r="A166" t="s">
        <v>62</v>
      </c>
      <c r="B166" t="str">
        <f t="shared" si="7"/>
        <v>35</v>
      </c>
      <c r="C166" t="str">
        <f t="shared" si="8"/>
        <v>355101</v>
      </c>
      <c r="D166" s="4" t="s">
        <v>38</v>
      </c>
      <c r="E166" s="4" t="s">
        <v>39</v>
      </c>
      <c r="F166" s="4">
        <v>194</v>
      </c>
      <c r="G166" s="4">
        <v>486</v>
      </c>
      <c r="H166" s="4">
        <v>0</v>
      </c>
      <c r="I166" s="4">
        <v>0</v>
      </c>
      <c r="J166" s="4" t="s">
        <v>271</v>
      </c>
      <c r="K166">
        <v>58</v>
      </c>
      <c r="X166">
        <v>486</v>
      </c>
      <c r="Y166">
        <v>486</v>
      </c>
    </row>
    <row r="167" spans="1:10" ht="12.75" customHeight="1">
      <c r="A167" t="s">
        <v>62</v>
      </c>
      <c r="B167" t="str">
        <f t="shared" si="7"/>
        <v>35</v>
      </c>
      <c r="C167" t="str">
        <f t="shared" si="8"/>
        <v>356001</v>
      </c>
      <c r="D167" s="2" t="s">
        <v>215</v>
      </c>
      <c r="E167" s="2" t="s">
        <v>40</v>
      </c>
      <c r="F167" s="2">
        <v>45336</v>
      </c>
      <c r="G167" s="2">
        <v>979</v>
      </c>
      <c r="H167" s="2">
        <v>0</v>
      </c>
      <c r="I167" s="2">
        <v>0</v>
      </c>
      <c r="J167" s="3"/>
    </row>
    <row r="168" spans="1:11" ht="12.75" customHeight="1">
      <c r="A168" t="s">
        <v>62</v>
      </c>
      <c r="B168" t="str">
        <f t="shared" si="7"/>
        <v>36</v>
      </c>
      <c r="C168" t="str">
        <f t="shared" si="8"/>
        <v>362004</v>
      </c>
      <c r="D168" s="2" t="s">
        <v>41</v>
      </c>
      <c r="E168" s="2" t="s">
        <v>42</v>
      </c>
      <c r="F168" s="2">
        <v>14</v>
      </c>
      <c r="G168" s="2">
        <v>28</v>
      </c>
      <c r="H168" s="2">
        <v>0</v>
      </c>
      <c r="I168" s="2">
        <v>0</v>
      </c>
      <c r="J168" s="2" t="s">
        <v>58</v>
      </c>
      <c r="K168" s="5">
        <v>14</v>
      </c>
    </row>
    <row r="169" spans="1:10" ht="12.75" customHeight="1">
      <c r="A169" t="s">
        <v>62</v>
      </c>
      <c r="B169" t="str">
        <f t="shared" si="7"/>
        <v>36</v>
      </c>
      <c r="C169" t="str">
        <f t="shared" si="8"/>
        <v>369101</v>
      </c>
      <c r="D169" s="2" t="s">
        <v>223</v>
      </c>
      <c r="E169" s="2" t="s">
        <v>43</v>
      </c>
      <c r="F169" s="2">
        <v>235</v>
      </c>
      <c r="G169" s="2">
        <v>3986</v>
      </c>
      <c r="H169" s="2">
        <v>0</v>
      </c>
      <c r="I169" s="2">
        <v>0</v>
      </c>
      <c r="J169" s="3"/>
    </row>
    <row r="170" spans="1:10" ht="12.75" customHeight="1">
      <c r="A170" t="s">
        <v>62</v>
      </c>
      <c r="B170" t="str">
        <f t="shared" si="7"/>
        <v>36</v>
      </c>
      <c r="C170" t="str">
        <f t="shared" si="8"/>
        <v>369201</v>
      </c>
      <c r="D170" s="2" t="s">
        <v>225</v>
      </c>
      <c r="E170" s="2" t="s">
        <v>44</v>
      </c>
      <c r="F170" s="2">
        <v>723</v>
      </c>
      <c r="G170" s="2">
        <v>12236</v>
      </c>
      <c r="H170" s="2">
        <v>0</v>
      </c>
      <c r="I170" s="2">
        <v>0</v>
      </c>
      <c r="J170" s="3"/>
    </row>
    <row r="171" spans="1:10" ht="12.75" customHeight="1">
      <c r="A171" t="s">
        <v>62</v>
      </c>
      <c r="B171" t="str">
        <f t="shared" si="7"/>
        <v>36</v>
      </c>
      <c r="C171" t="str">
        <f t="shared" si="8"/>
        <v>369901</v>
      </c>
      <c r="D171" s="2" t="s">
        <v>227</v>
      </c>
      <c r="E171" s="2" t="s">
        <v>45</v>
      </c>
      <c r="F171" s="2">
        <v>126</v>
      </c>
      <c r="G171" s="2">
        <v>2141</v>
      </c>
      <c r="H171" s="2">
        <v>0</v>
      </c>
      <c r="I171" s="2">
        <v>0</v>
      </c>
      <c r="J171" s="3"/>
    </row>
    <row r="172" spans="1:11" ht="12.75" customHeight="1">
      <c r="A172" t="s">
        <v>62</v>
      </c>
      <c r="B172" t="str">
        <f t="shared" si="7"/>
        <v>37</v>
      </c>
      <c r="C172" t="str">
        <f t="shared" si="8"/>
        <v>371015</v>
      </c>
      <c r="D172" s="2" t="s">
        <v>229</v>
      </c>
      <c r="E172" s="2" t="s">
        <v>46</v>
      </c>
      <c r="F172" s="2">
        <v>0</v>
      </c>
      <c r="G172" s="2">
        <v>8475000</v>
      </c>
      <c r="H172" s="2">
        <v>0</v>
      </c>
      <c r="I172" s="2">
        <v>0</v>
      </c>
      <c r="J172" s="2" t="s">
        <v>271</v>
      </c>
      <c r="K172">
        <v>467500</v>
      </c>
    </row>
    <row r="173" spans="1:10" ht="12.75" customHeight="1">
      <c r="A173" t="s">
        <v>62</v>
      </c>
      <c r="B173" t="str">
        <f t="shared" si="7"/>
        <v>37</v>
      </c>
      <c r="C173" t="str">
        <f t="shared" si="8"/>
        <v>372005</v>
      </c>
      <c r="D173" s="2" t="s">
        <v>47</v>
      </c>
      <c r="E173" s="2" t="s">
        <v>48</v>
      </c>
      <c r="F173" s="2">
        <v>0</v>
      </c>
      <c r="G173" s="2">
        <v>7500</v>
      </c>
      <c r="H173" s="2">
        <v>0</v>
      </c>
      <c r="I173" s="2">
        <v>0</v>
      </c>
      <c r="J173" s="3"/>
    </row>
    <row r="174" spans="1:11" ht="12.75" customHeight="1">
      <c r="A174" t="s">
        <v>62</v>
      </c>
      <c r="B174" t="str">
        <f t="shared" si="7"/>
        <v>37</v>
      </c>
      <c r="C174" t="str">
        <f t="shared" si="8"/>
        <v>372006</v>
      </c>
      <c r="D174" s="2" t="s">
        <v>233</v>
      </c>
      <c r="E174" s="2" t="s">
        <v>194</v>
      </c>
      <c r="F174" s="2">
        <v>0</v>
      </c>
      <c r="G174" s="2">
        <v>0</v>
      </c>
      <c r="H174" s="2">
        <v>0</v>
      </c>
      <c r="I174" s="2">
        <v>0</v>
      </c>
      <c r="J174" s="2" t="s">
        <v>271</v>
      </c>
      <c r="K174">
        <v>3900</v>
      </c>
    </row>
    <row r="175" spans="1:25" ht="12.75" customHeight="1">
      <c r="A175" t="s">
        <v>62</v>
      </c>
      <c r="B175" t="str">
        <f t="shared" si="7"/>
        <v>38</v>
      </c>
      <c r="C175" t="str">
        <f t="shared" si="8"/>
        <v>381109</v>
      </c>
      <c r="D175" s="4" t="s">
        <v>239</v>
      </c>
      <c r="E175" s="4" t="s">
        <v>49</v>
      </c>
      <c r="F175" s="4">
        <v>0</v>
      </c>
      <c r="G175" s="4">
        <v>0</v>
      </c>
      <c r="H175" s="4">
        <v>909</v>
      </c>
      <c r="I175" s="4">
        <v>0</v>
      </c>
      <c r="J175" s="4" t="s">
        <v>271</v>
      </c>
      <c r="K175" s="8">
        <v>650</v>
      </c>
      <c r="M175" s="8"/>
      <c r="O175" s="8">
        <v>10400</v>
      </c>
      <c r="Q175" s="8"/>
      <c r="X175" s="8"/>
      <c r="Y175" s="8"/>
    </row>
    <row r="176" spans="1:10" ht="12.75" customHeight="1">
      <c r="A176" t="s">
        <v>62</v>
      </c>
      <c r="B176" t="str">
        <f t="shared" si="7"/>
        <v>38</v>
      </c>
      <c r="C176" t="str">
        <f t="shared" si="8"/>
        <v>381201</v>
      </c>
      <c r="D176" s="2" t="s">
        <v>241</v>
      </c>
      <c r="E176" s="2" t="s">
        <v>50</v>
      </c>
      <c r="F176" s="2">
        <v>3</v>
      </c>
      <c r="G176" s="2">
        <v>90</v>
      </c>
      <c r="H176" s="2">
        <v>0</v>
      </c>
      <c r="I176" s="2">
        <v>0</v>
      </c>
      <c r="J176" s="3"/>
    </row>
    <row r="177" spans="1:10" ht="12.75" customHeight="1">
      <c r="A177" t="s">
        <v>62</v>
      </c>
      <c r="B177" t="str">
        <f t="shared" si="7"/>
        <v>38</v>
      </c>
      <c r="C177" t="str">
        <f t="shared" si="8"/>
        <v>381301</v>
      </c>
      <c r="D177" s="2" t="s">
        <v>243</v>
      </c>
      <c r="E177" s="2" t="s">
        <v>51</v>
      </c>
      <c r="F177" s="2">
        <v>29</v>
      </c>
      <c r="G177" s="2">
        <v>834</v>
      </c>
      <c r="H177" s="2">
        <v>0</v>
      </c>
      <c r="I177" s="2">
        <v>0</v>
      </c>
      <c r="J177" s="3"/>
    </row>
    <row r="178" spans="1:10" ht="12.75" customHeight="1">
      <c r="A178" t="s">
        <v>62</v>
      </c>
      <c r="B178" t="str">
        <f t="shared" si="7"/>
        <v>38</v>
      </c>
      <c r="C178" t="str">
        <f t="shared" si="8"/>
        <v>381901</v>
      </c>
      <c r="D178" s="2" t="s">
        <v>245</v>
      </c>
      <c r="E178" s="2" t="s">
        <v>52</v>
      </c>
      <c r="F178" s="2">
        <v>128</v>
      </c>
      <c r="G178" s="2">
        <v>3591</v>
      </c>
      <c r="H178" s="2">
        <v>0</v>
      </c>
      <c r="I178" s="2">
        <v>0</v>
      </c>
      <c r="J178" s="3"/>
    </row>
    <row r="179" spans="1:10" ht="12.75" customHeight="1">
      <c r="A179" t="s">
        <v>62</v>
      </c>
      <c r="B179" t="str">
        <f t="shared" si="7"/>
        <v>38</v>
      </c>
      <c r="C179" t="str">
        <f t="shared" si="8"/>
        <v>382901</v>
      </c>
      <c r="D179" s="2" t="s">
        <v>249</v>
      </c>
      <c r="E179" s="2" t="s">
        <v>53</v>
      </c>
      <c r="F179" s="2">
        <v>74</v>
      </c>
      <c r="G179" s="2">
        <v>1595</v>
      </c>
      <c r="H179" s="2">
        <v>0</v>
      </c>
      <c r="I179" s="2">
        <v>0</v>
      </c>
      <c r="J179" s="3"/>
    </row>
    <row r="180" spans="1:10" ht="12.75" customHeight="1">
      <c r="A180" t="s">
        <v>62</v>
      </c>
      <c r="B180" t="str">
        <f t="shared" si="7"/>
        <v>38</v>
      </c>
      <c r="C180" t="str">
        <f t="shared" si="8"/>
        <v>384101</v>
      </c>
      <c r="D180" s="2" t="s">
        <v>54</v>
      </c>
      <c r="E180" s="2" t="s">
        <v>55</v>
      </c>
      <c r="F180" s="2">
        <v>29</v>
      </c>
      <c r="G180" s="2">
        <v>216</v>
      </c>
      <c r="H180" s="2">
        <v>0</v>
      </c>
      <c r="I180" s="2">
        <v>0</v>
      </c>
      <c r="J180" s="3"/>
    </row>
    <row r="181" spans="1:10" ht="12.75" customHeight="1">
      <c r="A181" t="s">
        <v>62</v>
      </c>
      <c r="B181" t="str">
        <f t="shared" si="7"/>
        <v>39</v>
      </c>
      <c r="C181" t="str">
        <f t="shared" si="8"/>
        <v>390901</v>
      </c>
      <c r="D181" s="2" t="s">
        <v>263</v>
      </c>
      <c r="E181" s="2" t="s">
        <v>56</v>
      </c>
      <c r="F181" s="2">
        <v>0</v>
      </c>
      <c r="G181" s="2">
        <v>3262</v>
      </c>
      <c r="H181" s="2">
        <v>0</v>
      </c>
      <c r="I181" s="2">
        <v>0</v>
      </c>
      <c r="J181" s="3"/>
    </row>
    <row r="182" spans="1:17" ht="12.75" customHeight="1">
      <c r="A182" t="s">
        <v>62</v>
      </c>
      <c r="B182" t="str">
        <f t="shared" si="7"/>
        <v>40</v>
      </c>
      <c r="C182" t="str">
        <f t="shared" si="8"/>
        <v>401101</v>
      </c>
      <c r="D182" s="2" t="s">
        <v>265</v>
      </c>
      <c r="E182" s="2" t="s">
        <v>57</v>
      </c>
      <c r="F182" s="2">
        <v>27085202</v>
      </c>
      <c r="G182" s="2">
        <v>58659664</v>
      </c>
      <c r="H182" s="2">
        <v>4938186</v>
      </c>
      <c r="I182" s="2">
        <v>1391670</v>
      </c>
      <c r="J182" s="2" t="s">
        <v>276</v>
      </c>
      <c r="Q182" s="6">
        <v>7.4821E+21</v>
      </c>
    </row>
    <row r="183" spans="1:10" ht="12.75" customHeight="1">
      <c r="A183" t="s">
        <v>62</v>
      </c>
      <c r="B183" t="str">
        <f t="shared" si="7"/>
        <v>11</v>
      </c>
      <c r="C183" t="str">
        <f aca="true" t="shared" si="9" ref="C183:C196">RIGHT(TRIM(D183),8)</f>
        <v>11010101</v>
      </c>
      <c r="D183" s="2" t="s">
        <v>282</v>
      </c>
      <c r="E183" s="2" t="s">
        <v>63</v>
      </c>
      <c r="F183" s="2">
        <v>63663816</v>
      </c>
      <c r="G183" s="2">
        <v>467385576</v>
      </c>
      <c r="H183" s="2">
        <v>17002897</v>
      </c>
      <c r="I183" s="2">
        <v>4386592</v>
      </c>
      <c r="J183" s="3"/>
    </row>
    <row r="184" spans="1:10" ht="12.75" customHeight="1">
      <c r="A184" t="s">
        <v>62</v>
      </c>
      <c r="B184" t="str">
        <f t="shared" si="7"/>
        <v>11</v>
      </c>
      <c r="C184" t="str">
        <f t="shared" si="9"/>
        <v>11010103</v>
      </c>
      <c r="D184" s="2" t="s">
        <v>284</v>
      </c>
      <c r="E184" s="2" t="s">
        <v>64</v>
      </c>
      <c r="F184" s="2">
        <v>342903</v>
      </c>
      <c r="G184" s="2">
        <v>0</v>
      </c>
      <c r="H184" s="2">
        <v>39872</v>
      </c>
      <c r="I184" s="2">
        <v>52631</v>
      </c>
      <c r="J184" s="3"/>
    </row>
    <row r="185" spans="1:10" ht="12.75" customHeight="1">
      <c r="A185" t="s">
        <v>62</v>
      </c>
      <c r="B185" t="str">
        <f t="shared" si="7"/>
        <v>11</v>
      </c>
      <c r="C185" t="str">
        <f t="shared" si="9"/>
        <v>11010303</v>
      </c>
      <c r="D185" s="2" t="s">
        <v>286</v>
      </c>
      <c r="E185" s="2" t="s">
        <v>65</v>
      </c>
      <c r="F185" s="2">
        <v>42553327</v>
      </c>
      <c r="G185" s="2">
        <v>0</v>
      </c>
      <c r="H185" s="2">
        <v>17046585</v>
      </c>
      <c r="I185" s="2">
        <v>4672027</v>
      </c>
      <c r="J185" s="3"/>
    </row>
    <row r="186" spans="1:10" ht="12.75" customHeight="1">
      <c r="A186" t="s">
        <v>62</v>
      </c>
      <c r="B186" t="str">
        <f t="shared" si="7"/>
        <v>11</v>
      </c>
      <c r="C186" t="str">
        <f t="shared" si="9"/>
        <v>11010402</v>
      </c>
      <c r="D186" s="2" t="s">
        <v>288</v>
      </c>
      <c r="E186" s="2" t="s">
        <v>66</v>
      </c>
      <c r="F186" s="2">
        <v>9738510</v>
      </c>
      <c r="G186" s="2">
        <v>25404808</v>
      </c>
      <c r="H186" s="2">
        <v>21775550</v>
      </c>
      <c r="I186" s="2">
        <v>0</v>
      </c>
      <c r="J186" s="3"/>
    </row>
    <row r="187" spans="1:10" ht="12.75" customHeight="1">
      <c r="A187" t="s">
        <v>62</v>
      </c>
      <c r="B187" t="str">
        <f t="shared" si="7"/>
        <v>11</v>
      </c>
      <c r="C187" t="str">
        <f t="shared" si="9"/>
        <v>11020201</v>
      </c>
      <c r="D187" s="2" t="s">
        <v>290</v>
      </c>
      <c r="E187" s="2" t="s">
        <v>67</v>
      </c>
      <c r="F187" s="2">
        <v>0</v>
      </c>
      <c r="G187" s="2">
        <v>0</v>
      </c>
      <c r="H187" s="2">
        <v>4559326</v>
      </c>
      <c r="I187" s="2">
        <v>119410</v>
      </c>
      <c r="J187" s="3"/>
    </row>
    <row r="188" spans="1:10" ht="12.75" customHeight="1">
      <c r="A188" t="s">
        <v>62</v>
      </c>
      <c r="B188" t="str">
        <f t="shared" si="7"/>
        <v>11</v>
      </c>
      <c r="C188" t="str">
        <f t="shared" si="9"/>
        <v>11020203</v>
      </c>
      <c r="D188" s="2" t="s">
        <v>292</v>
      </c>
      <c r="E188" s="2" t="s">
        <v>68</v>
      </c>
      <c r="F188" s="2">
        <v>0</v>
      </c>
      <c r="G188" s="2">
        <v>0</v>
      </c>
      <c r="H188" s="2">
        <v>26088341</v>
      </c>
      <c r="I188" s="2">
        <v>600498</v>
      </c>
      <c r="J188" s="3"/>
    </row>
    <row r="189" spans="1:10" ht="12.75" customHeight="1">
      <c r="A189" t="s">
        <v>62</v>
      </c>
      <c r="B189" t="str">
        <f t="shared" si="7"/>
        <v>11</v>
      </c>
      <c r="C189" t="str">
        <f t="shared" si="9"/>
        <v>11020102</v>
      </c>
      <c r="D189" s="2" t="s">
        <v>294</v>
      </c>
      <c r="E189" s="2" t="s">
        <v>69</v>
      </c>
      <c r="F189" s="2">
        <v>0</v>
      </c>
      <c r="G189" s="2">
        <v>0</v>
      </c>
      <c r="H189" s="2">
        <v>10677380</v>
      </c>
      <c r="I189" s="2">
        <v>1752701</v>
      </c>
      <c r="J189" s="3"/>
    </row>
    <row r="190" spans="1:10" ht="12.75" customHeight="1">
      <c r="A190" t="s">
        <v>62</v>
      </c>
      <c r="B190" t="str">
        <f t="shared" si="7"/>
        <v>11</v>
      </c>
      <c r="C190" t="str">
        <f t="shared" si="9"/>
        <v>11020106</v>
      </c>
      <c r="D190" s="2" t="s">
        <v>296</v>
      </c>
      <c r="E190" s="2" t="s">
        <v>70</v>
      </c>
      <c r="F190" s="2">
        <v>0</v>
      </c>
      <c r="G190" s="2">
        <v>0</v>
      </c>
      <c r="H190" s="2">
        <v>533501</v>
      </c>
      <c r="I190" s="2">
        <v>37956</v>
      </c>
      <c r="J190" s="3"/>
    </row>
    <row r="191" spans="1:10" ht="12.75" customHeight="1">
      <c r="A191" t="s">
        <v>62</v>
      </c>
      <c r="B191" t="str">
        <f t="shared" si="7"/>
        <v>11</v>
      </c>
      <c r="C191" t="str">
        <f t="shared" si="9"/>
        <v>11020101</v>
      </c>
      <c r="D191" s="2" t="s">
        <v>298</v>
      </c>
      <c r="E191" s="2" t="s">
        <v>71</v>
      </c>
      <c r="F191" s="2">
        <v>0</v>
      </c>
      <c r="G191" s="2">
        <v>0</v>
      </c>
      <c r="H191" s="2">
        <v>1039113</v>
      </c>
      <c r="I191" s="2">
        <v>90966</v>
      </c>
      <c r="J191" s="3"/>
    </row>
    <row r="192" spans="1:10" ht="12.75" customHeight="1">
      <c r="A192" t="s">
        <v>62</v>
      </c>
      <c r="B192" t="str">
        <f t="shared" si="7"/>
        <v>11</v>
      </c>
      <c r="C192" t="str">
        <f t="shared" si="9"/>
        <v>11020301</v>
      </c>
      <c r="D192" s="2" t="s">
        <v>300</v>
      </c>
      <c r="E192" s="2" t="s">
        <v>72</v>
      </c>
      <c r="F192" s="2">
        <v>0</v>
      </c>
      <c r="G192" s="2">
        <v>0</v>
      </c>
      <c r="H192" s="2">
        <v>5342426</v>
      </c>
      <c r="I192" s="2">
        <v>226374</v>
      </c>
      <c r="J192" s="3"/>
    </row>
    <row r="193" spans="1:10" ht="12.75" customHeight="1">
      <c r="A193" t="s">
        <v>62</v>
      </c>
      <c r="B193" t="str">
        <f t="shared" si="7"/>
        <v>12</v>
      </c>
      <c r="C193" t="str">
        <f t="shared" si="9"/>
        <v>12010101</v>
      </c>
      <c r="D193" s="2" t="s">
        <v>302</v>
      </c>
      <c r="E193" s="2" t="s">
        <v>73</v>
      </c>
      <c r="F193" s="2">
        <v>3182577</v>
      </c>
      <c r="G193" s="2">
        <v>4450280</v>
      </c>
      <c r="H193" s="2">
        <v>694494</v>
      </c>
      <c r="I193" s="2">
        <v>124419</v>
      </c>
      <c r="J193" s="3"/>
    </row>
    <row r="194" spans="1:20" ht="12.75" customHeight="1">
      <c r="A194" t="s">
        <v>62</v>
      </c>
      <c r="B194" t="str">
        <f t="shared" si="7"/>
        <v>14</v>
      </c>
      <c r="C194" t="str">
        <f t="shared" si="9"/>
        <v>14010101</v>
      </c>
      <c r="D194" s="4" t="s">
        <v>304</v>
      </c>
      <c r="E194" s="4" t="s">
        <v>74</v>
      </c>
      <c r="F194" s="4">
        <v>1858319</v>
      </c>
      <c r="G194" s="4">
        <v>17344320</v>
      </c>
      <c r="H194" s="4">
        <v>291136</v>
      </c>
      <c r="I194" s="4">
        <v>241581</v>
      </c>
      <c r="J194" s="4" t="s">
        <v>271</v>
      </c>
      <c r="K194">
        <v>2374520</v>
      </c>
      <c r="O194">
        <v>37372</v>
      </c>
      <c r="R194">
        <v>17963</v>
      </c>
      <c r="S194">
        <v>6194</v>
      </c>
      <c r="T194">
        <v>681</v>
      </c>
    </row>
    <row r="195" spans="1:23" ht="12.75" customHeight="1">
      <c r="A195" t="s">
        <v>62</v>
      </c>
      <c r="B195" t="str">
        <f t="shared" si="7"/>
        <v>17</v>
      </c>
      <c r="C195" t="str">
        <f t="shared" si="9"/>
        <v>17010104</v>
      </c>
      <c r="D195" s="4" t="s">
        <v>75</v>
      </c>
      <c r="E195" s="4" t="s">
        <v>76</v>
      </c>
      <c r="F195" s="4">
        <v>0</v>
      </c>
      <c r="G195" s="4">
        <v>0</v>
      </c>
      <c r="H195" s="4">
        <v>0</v>
      </c>
      <c r="I195" s="4">
        <v>0</v>
      </c>
      <c r="J195" s="4" t="s">
        <v>316</v>
      </c>
      <c r="U195">
        <v>192075</v>
      </c>
      <c r="V195">
        <v>9036992</v>
      </c>
      <c r="W195">
        <v>62975560</v>
      </c>
    </row>
    <row r="196" spans="1:23" ht="12.75" customHeight="1">
      <c r="A196" t="s">
        <v>62</v>
      </c>
      <c r="B196" t="str">
        <f t="shared" si="7"/>
        <v>17</v>
      </c>
      <c r="C196" t="str">
        <f t="shared" si="9"/>
        <v>17020305</v>
      </c>
      <c r="D196" s="4" t="s">
        <v>77</v>
      </c>
      <c r="E196" s="4" t="s">
        <v>78</v>
      </c>
      <c r="F196" s="4">
        <v>0</v>
      </c>
      <c r="G196" s="4">
        <v>0</v>
      </c>
      <c r="H196" s="4">
        <v>0</v>
      </c>
      <c r="I196" s="4">
        <v>0</v>
      </c>
      <c r="J196" s="4" t="s">
        <v>317</v>
      </c>
      <c r="V196">
        <v>2352728</v>
      </c>
      <c r="W196">
        <v>6722080</v>
      </c>
    </row>
    <row r="197" spans="1:11" ht="12.75" customHeight="1">
      <c r="A197" t="s">
        <v>422</v>
      </c>
      <c r="B197" t="str">
        <f aca="true" t="shared" si="10" ref="B197:B253">LEFT(C197,2)</f>
        <v>31</v>
      </c>
      <c r="C197" t="str">
        <f aca="true" t="shared" si="11" ref="C197:C241">RIGHT(TRIM(D197),6)</f>
        <v>311102</v>
      </c>
      <c r="D197" s="2" t="s">
        <v>104</v>
      </c>
      <c r="E197" s="2" t="s">
        <v>369</v>
      </c>
      <c r="F197" s="2">
        <v>70160</v>
      </c>
      <c r="G197" s="2">
        <v>56128</v>
      </c>
      <c r="H197" s="2">
        <v>4911</v>
      </c>
      <c r="I197" s="2">
        <v>350</v>
      </c>
      <c r="J197" s="2" t="s">
        <v>271</v>
      </c>
      <c r="K197">
        <v>28064</v>
      </c>
    </row>
    <row r="198" spans="1:11" ht="12.75" customHeight="1">
      <c r="A198" t="s">
        <v>422</v>
      </c>
      <c r="B198" t="str">
        <f t="shared" si="10"/>
        <v>31</v>
      </c>
      <c r="C198" t="str">
        <f t="shared" si="11"/>
        <v>311108</v>
      </c>
      <c r="D198" s="2" t="s">
        <v>106</v>
      </c>
      <c r="E198" s="2" t="s">
        <v>370</v>
      </c>
      <c r="F198" s="2">
        <v>125834000</v>
      </c>
      <c r="G198" s="2">
        <v>94005400</v>
      </c>
      <c r="H198" s="2">
        <v>0</v>
      </c>
      <c r="I198" s="2">
        <v>0</v>
      </c>
      <c r="J198" s="2" t="s">
        <v>271</v>
      </c>
      <c r="K198">
        <v>41451200</v>
      </c>
    </row>
    <row r="199" spans="1:10" ht="12.75" customHeight="1">
      <c r="A199" t="s">
        <v>422</v>
      </c>
      <c r="B199" t="str">
        <f t="shared" si="10"/>
        <v>31</v>
      </c>
      <c r="C199" t="str">
        <f t="shared" si="11"/>
        <v>311203</v>
      </c>
      <c r="D199" s="2" t="s">
        <v>108</v>
      </c>
      <c r="E199" s="2" t="s">
        <v>371</v>
      </c>
      <c r="F199" s="2">
        <v>304362</v>
      </c>
      <c r="G199" s="2">
        <v>142225</v>
      </c>
      <c r="H199" s="2">
        <v>29393</v>
      </c>
      <c r="I199" s="2">
        <v>64475</v>
      </c>
      <c r="J199" s="3"/>
    </row>
    <row r="200" spans="1:10" ht="12.75" customHeight="1">
      <c r="A200" t="s">
        <v>422</v>
      </c>
      <c r="B200" t="str">
        <f t="shared" si="10"/>
        <v>31</v>
      </c>
      <c r="C200" t="str">
        <f t="shared" si="11"/>
        <v>311205</v>
      </c>
      <c r="D200" s="2" t="s">
        <v>110</v>
      </c>
      <c r="E200" s="2" t="s">
        <v>372</v>
      </c>
      <c r="F200" s="2">
        <v>413</v>
      </c>
      <c r="G200" s="2">
        <v>150</v>
      </c>
      <c r="H200" s="2">
        <v>733</v>
      </c>
      <c r="I200" s="2">
        <v>157</v>
      </c>
      <c r="J200" s="3"/>
    </row>
    <row r="201" spans="1:10" ht="12.75" customHeight="1">
      <c r="A201" t="s">
        <v>422</v>
      </c>
      <c r="B201" t="str">
        <f t="shared" si="10"/>
        <v>31</v>
      </c>
      <c r="C201" t="str">
        <f t="shared" si="11"/>
        <v>311207</v>
      </c>
      <c r="D201" s="2" t="s">
        <v>323</v>
      </c>
      <c r="E201" s="2" t="s">
        <v>373</v>
      </c>
      <c r="F201" s="2">
        <v>59314</v>
      </c>
      <c r="G201" s="2">
        <v>5392</v>
      </c>
      <c r="H201" s="2">
        <v>42059</v>
      </c>
      <c r="I201" s="2">
        <v>9166</v>
      </c>
      <c r="J201" s="3"/>
    </row>
    <row r="202" spans="1:10" ht="12.75" customHeight="1">
      <c r="A202" t="s">
        <v>422</v>
      </c>
      <c r="B202" t="str">
        <f t="shared" si="10"/>
        <v>31</v>
      </c>
      <c r="C202" t="str">
        <f t="shared" si="11"/>
        <v>311208</v>
      </c>
      <c r="D202" s="2" t="s">
        <v>114</v>
      </c>
      <c r="E202" s="2" t="s">
        <v>374</v>
      </c>
      <c r="F202" s="2">
        <v>37060</v>
      </c>
      <c r="G202" s="2">
        <v>5100</v>
      </c>
      <c r="H202" s="2">
        <v>0</v>
      </c>
      <c r="I202" s="2">
        <v>0</v>
      </c>
      <c r="J202" s="3"/>
    </row>
    <row r="203" spans="1:10" ht="12.75" customHeight="1">
      <c r="A203" t="s">
        <v>422</v>
      </c>
      <c r="B203" t="str">
        <f t="shared" si="10"/>
        <v>31</v>
      </c>
      <c r="C203" t="str">
        <f t="shared" si="11"/>
        <v>311211</v>
      </c>
      <c r="D203" s="2" t="s">
        <v>329</v>
      </c>
      <c r="E203" s="2" t="s">
        <v>375</v>
      </c>
      <c r="F203" s="2">
        <v>120600</v>
      </c>
      <c r="G203" s="2">
        <v>0</v>
      </c>
      <c r="H203" s="2">
        <v>7020</v>
      </c>
      <c r="I203" s="2">
        <v>1530</v>
      </c>
      <c r="J203" s="3"/>
    </row>
    <row r="204" spans="1:10" ht="12.75" customHeight="1">
      <c r="A204" t="s">
        <v>422</v>
      </c>
      <c r="B204" t="str">
        <f t="shared" si="10"/>
        <v>31</v>
      </c>
      <c r="C204" t="str">
        <f t="shared" si="11"/>
        <v>311314</v>
      </c>
      <c r="D204" s="2" t="s">
        <v>119</v>
      </c>
      <c r="E204" s="2" t="s">
        <v>376</v>
      </c>
      <c r="F204" s="2">
        <v>22942</v>
      </c>
      <c r="G204" s="2">
        <v>3937</v>
      </c>
      <c r="H204" s="2">
        <v>0</v>
      </c>
      <c r="I204" s="2">
        <v>0</v>
      </c>
      <c r="J204" s="3"/>
    </row>
    <row r="205" spans="1:10" ht="12.75" customHeight="1">
      <c r="A205" t="s">
        <v>422</v>
      </c>
      <c r="B205" t="str">
        <f t="shared" si="10"/>
        <v>31</v>
      </c>
      <c r="C205" t="str">
        <f t="shared" si="11"/>
        <v>311326</v>
      </c>
      <c r="D205" s="2" t="s">
        <v>121</v>
      </c>
      <c r="E205" s="2" t="s">
        <v>377</v>
      </c>
      <c r="F205" s="2">
        <v>87750</v>
      </c>
      <c r="G205" s="2">
        <v>182250</v>
      </c>
      <c r="H205" s="2">
        <v>0</v>
      </c>
      <c r="I205" s="2">
        <v>0</v>
      </c>
      <c r="J205" s="3"/>
    </row>
    <row r="206" spans="1:10" ht="12.75" customHeight="1">
      <c r="A206" t="s">
        <v>422</v>
      </c>
      <c r="B206" t="str">
        <f t="shared" si="10"/>
        <v>31</v>
      </c>
      <c r="C206" t="str">
        <f t="shared" si="11"/>
        <v>311336</v>
      </c>
      <c r="D206" s="2" t="s">
        <v>123</v>
      </c>
      <c r="E206" s="2" t="s">
        <v>378</v>
      </c>
      <c r="F206" s="2">
        <v>50165</v>
      </c>
      <c r="G206" s="2">
        <v>35560</v>
      </c>
      <c r="H206" s="2">
        <v>0</v>
      </c>
      <c r="I206" s="2">
        <v>0</v>
      </c>
      <c r="J206" s="3"/>
    </row>
    <row r="207" spans="1:10" ht="12.75" customHeight="1">
      <c r="A207" t="s">
        <v>422</v>
      </c>
      <c r="B207" t="str">
        <f t="shared" si="10"/>
        <v>31</v>
      </c>
      <c r="C207" t="str">
        <f t="shared" si="11"/>
        <v>311337</v>
      </c>
      <c r="D207" s="2" t="s">
        <v>125</v>
      </c>
      <c r="E207" s="2" t="s">
        <v>379</v>
      </c>
      <c r="F207" s="2">
        <v>32956</v>
      </c>
      <c r="G207" s="2">
        <v>9477</v>
      </c>
      <c r="H207" s="2">
        <v>0</v>
      </c>
      <c r="I207" s="2">
        <v>0</v>
      </c>
      <c r="J207" s="3"/>
    </row>
    <row r="208" spans="1:11" ht="12.75" customHeight="1">
      <c r="A208" t="s">
        <v>422</v>
      </c>
      <c r="B208" t="str">
        <f t="shared" si="10"/>
        <v>31</v>
      </c>
      <c r="C208" t="str">
        <f t="shared" si="11"/>
        <v>311503</v>
      </c>
      <c r="D208" s="2" t="s">
        <v>135</v>
      </c>
      <c r="E208" s="2" t="s">
        <v>380</v>
      </c>
      <c r="F208" s="2">
        <v>4142861</v>
      </c>
      <c r="G208" s="2">
        <v>4092948</v>
      </c>
      <c r="H208" s="2">
        <v>0</v>
      </c>
      <c r="I208" s="2">
        <v>0</v>
      </c>
      <c r="J208" s="2" t="s">
        <v>271</v>
      </c>
      <c r="K208">
        <v>4675278</v>
      </c>
    </row>
    <row r="209" spans="1:10" ht="12.75" customHeight="1">
      <c r="A209" t="s">
        <v>422</v>
      </c>
      <c r="B209" t="str">
        <f t="shared" si="10"/>
        <v>31</v>
      </c>
      <c r="C209" t="str">
        <f t="shared" si="11"/>
        <v>311701</v>
      </c>
      <c r="D209" s="2" t="s">
        <v>141</v>
      </c>
      <c r="E209" s="2" t="s">
        <v>381</v>
      </c>
      <c r="F209" s="2">
        <v>1974</v>
      </c>
      <c r="G209" s="2">
        <v>0</v>
      </c>
      <c r="H209" s="2">
        <v>71</v>
      </c>
      <c r="I209" s="2">
        <v>0</v>
      </c>
      <c r="J209" s="3"/>
    </row>
    <row r="210" spans="1:10" ht="12.75" customHeight="1">
      <c r="A210" t="s">
        <v>422</v>
      </c>
      <c r="B210" t="str">
        <f t="shared" si="10"/>
        <v>31</v>
      </c>
      <c r="C210" t="str">
        <f t="shared" si="11"/>
        <v>311702</v>
      </c>
      <c r="D210" s="2" t="s">
        <v>143</v>
      </c>
      <c r="E210" s="2" t="s">
        <v>382</v>
      </c>
      <c r="F210" s="2">
        <v>81</v>
      </c>
      <c r="G210" s="2">
        <v>0</v>
      </c>
      <c r="H210" s="2">
        <v>2</v>
      </c>
      <c r="I210" s="2">
        <v>0</v>
      </c>
      <c r="J210" s="3"/>
    </row>
    <row r="211" spans="1:10" ht="12.75" customHeight="1">
      <c r="A211" t="s">
        <v>422</v>
      </c>
      <c r="B211" t="str">
        <f t="shared" si="10"/>
        <v>31</v>
      </c>
      <c r="C211" t="str">
        <f t="shared" si="11"/>
        <v>311901</v>
      </c>
      <c r="D211" s="2" t="s">
        <v>145</v>
      </c>
      <c r="E211" s="2" t="s">
        <v>383</v>
      </c>
      <c r="F211" s="2">
        <v>6185</v>
      </c>
      <c r="G211" s="2">
        <v>1543</v>
      </c>
      <c r="H211" s="2">
        <v>0</v>
      </c>
      <c r="I211" s="2">
        <v>0</v>
      </c>
      <c r="J211" s="3"/>
    </row>
    <row r="212" spans="1:11" ht="12.75" customHeight="1">
      <c r="A212" t="s">
        <v>422</v>
      </c>
      <c r="B212" t="str">
        <f t="shared" si="10"/>
        <v>31</v>
      </c>
      <c r="C212" t="str">
        <f t="shared" si="11"/>
        <v>312103</v>
      </c>
      <c r="D212" s="2" t="s">
        <v>147</v>
      </c>
      <c r="E212" s="2" t="s">
        <v>384</v>
      </c>
      <c r="F212" s="2">
        <v>95865</v>
      </c>
      <c r="G212" s="2">
        <v>44737</v>
      </c>
      <c r="H212" s="2">
        <v>511</v>
      </c>
      <c r="I212" s="2">
        <v>383</v>
      </c>
      <c r="J212" s="2" t="s">
        <v>271</v>
      </c>
      <c r="K212">
        <v>72857</v>
      </c>
    </row>
    <row r="213" spans="1:11" ht="12.75" customHeight="1">
      <c r="A213" t="s">
        <v>422</v>
      </c>
      <c r="B213" t="str">
        <f t="shared" si="10"/>
        <v>31</v>
      </c>
      <c r="C213" t="str">
        <f t="shared" si="11"/>
        <v>312104</v>
      </c>
      <c r="D213" s="2" t="s">
        <v>149</v>
      </c>
      <c r="E213" s="2" t="s">
        <v>385</v>
      </c>
      <c r="F213" s="2">
        <v>143160</v>
      </c>
      <c r="G213" s="2">
        <v>87327</v>
      </c>
      <c r="H213" s="2">
        <v>8160</v>
      </c>
      <c r="I213" s="2">
        <v>1431</v>
      </c>
      <c r="J213" s="2" t="s">
        <v>271</v>
      </c>
      <c r="K213">
        <v>57264</v>
      </c>
    </row>
    <row r="214" spans="1:10" ht="12.75" customHeight="1">
      <c r="A214" t="s">
        <v>422</v>
      </c>
      <c r="B214" t="str">
        <f t="shared" si="10"/>
        <v>31</v>
      </c>
      <c r="C214" t="str">
        <f t="shared" si="11"/>
        <v>312107</v>
      </c>
      <c r="D214" s="2" t="s">
        <v>151</v>
      </c>
      <c r="E214" s="2" t="s">
        <v>386</v>
      </c>
      <c r="F214" s="2">
        <v>513125</v>
      </c>
      <c r="G214" s="2">
        <v>431025</v>
      </c>
      <c r="H214" s="2">
        <v>22577</v>
      </c>
      <c r="I214" s="2">
        <v>6773</v>
      </c>
      <c r="J214" s="3"/>
    </row>
    <row r="215" spans="1:11" ht="12.75" customHeight="1">
      <c r="A215" t="s">
        <v>422</v>
      </c>
      <c r="B215" t="str">
        <f t="shared" si="10"/>
        <v>31</v>
      </c>
      <c r="C215" t="str">
        <f t="shared" si="11"/>
        <v>312108</v>
      </c>
      <c r="D215" s="2" t="s">
        <v>153</v>
      </c>
      <c r="E215" s="2" t="s">
        <v>387</v>
      </c>
      <c r="F215" s="2">
        <v>119559</v>
      </c>
      <c r="G215" s="2">
        <v>23443</v>
      </c>
      <c r="H215" s="2">
        <v>937</v>
      </c>
      <c r="I215" s="2">
        <v>1172</v>
      </c>
      <c r="J215" s="2" t="s">
        <v>271</v>
      </c>
      <c r="K215">
        <v>14065</v>
      </c>
    </row>
    <row r="216" spans="1:10" ht="12.75" customHeight="1">
      <c r="A216" t="s">
        <v>422</v>
      </c>
      <c r="B216" t="str">
        <f t="shared" si="10"/>
        <v>31</v>
      </c>
      <c r="C216" t="str">
        <f t="shared" si="11"/>
        <v>312113</v>
      </c>
      <c r="D216" s="2" t="s">
        <v>155</v>
      </c>
      <c r="E216" s="2" t="s">
        <v>388</v>
      </c>
      <c r="F216" s="2">
        <v>7186300</v>
      </c>
      <c r="G216" s="2">
        <v>6192450</v>
      </c>
      <c r="H216" s="2">
        <v>282865</v>
      </c>
      <c r="I216" s="2">
        <v>76450</v>
      </c>
      <c r="J216" s="3"/>
    </row>
    <row r="217" spans="1:10" ht="12.75" customHeight="1">
      <c r="A217" t="s">
        <v>422</v>
      </c>
      <c r="B217" t="str">
        <f t="shared" si="10"/>
        <v>31</v>
      </c>
      <c r="C217" t="str">
        <f t="shared" si="11"/>
        <v>312201</v>
      </c>
      <c r="D217" s="2" t="s">
        <v>157</v>
      </c>
      <c r="E217" s="2" t="s">
        <v>389</v>
      </c>
      <c r="F217" s="2">
        <v>133472</v>
      </c>
      <c r="G217" s="2">
        <v>33312</v>
      </c>
      <c r="H217" s="2">
        <v>0</v>
      </c>
      <c r="I217" s="2">
        <v>0</v>
      </c>
      <c r="J217" s="3"/>
    </row>
    <row r="218" spans="1:10" ht="12.75" customHeight="1">
      <c r="A218" t="s">
        <v>422</v>
      </c>
      <c r="B218" t="str">
        <f t="shared" si="10"/>
        <v>31</v>
      </c>
      <c r="C218" t="str">
        <f t="shared" si="11"/>
        <v>313201</v>
      </c>
      <c r="D218" s="2" t="s">
        <v>161</v>
      </c>
      <c r="E218" s="2" t="s">
        <v>390</v>
      </c>
      <c r="F218" s="2">
        <v>480</v>
      </c>
      <c r="G218" s="2">
        <v>90</v>
      </c>
      <c r="H218" s="2">
        <v>0</v>
      </c>
      <c r="I218" s="2">
        <v>0</v>
      </c>
      <c r="J218" s="3"/>
    </row>
    <row r="219" spans="1:10" ht="12.75" customHeight="1">
      <c r="A219" t="s">
        <v>422</v>
      </c>
      <c r="B219" t="str">
        <f t="shared" si="10"/>
        <v>31</v>
      </c>
      <c r="C219" t="str">
        <f t="shared" si="11"/>
        <v>313301</v>
      </c>
      <c r="D219" s="2" t="s">
        <v>163</v>
      </c>
      <c r="E219" s="2" t="s">
        <v>391</v>
      </c>
      <c r="F219" s="2">
        <v>2350</v>
      </c>
      <c r="G219" s="2">
        <v>399</v>
      </c>
      <c r="H219" s="2">
        <v>0</v>
      </c>
      <c r="I219" s="2">
        <v>0</v>
      </c>
      <c r="J219" s="3"/>
    </row>
    <row r="220" spans="1:10" ht="12.75" customHeight="1">
      <c r="A220" t="s">
        <v>422</v>
      </c>
      <c r="B220" t="str">
        <f t="shared" si="10"/>
        <v>31</v>
      </c>
      <c r="C220" t="str">
        <f t="shared" si="11"/>
        <v>313401</v>
      </c>
      <c r="D220" s="2" t="s">
        <v>165</v>
      </c>
      <c r="E220" s="2" t="s">
        <v>392</v>
      </c>
      <c r="F220" s="2">
        <v>301010</v>
      </c>
      <c r="G220" s="2">
        <v>417530</v>
      </c>
      <c r="H220" s="2">
        <v>0</v>
      </c>
      <c r="I220" s="2">
        <v>0</v>
      </c>
      <c r="J220" s="3"/>
    </row>
    <row r="221" spans="1:10" ht="12.75" customHeight="1">
      <c r="A221" t="s">
        <v>422</v>
      </c>
      <c r="B221" t="str">
        <f t="shared" si="10"/>
        <v>31</v>
      </c>
      <c r="C221" t="str">
        <f t="shared" si="11"/>
        <v>313402</v>
      </c>
      <c r="D221" s="2" t="s">
        <v>167</v>
      </c>
      <c r="E221" s="2" t="s">
        <v>393</v>
      </c>
      <c r="F221" s="2">
        <v>38640</v>
      </c>
      <c r="G221" s="2">
        <v>12880</v>
      </c>
      <c r="H221" s="2">
        <v>0</v>
      </c>
      <c r="I221" s="2">
        <v>0</v>
      </c>
      <c r="J221" s="3"/>
    </row>
    <row r="222" spans="1:10" ht="12.75" customHeight="1">
      <c r="A222" t="s">
        <v>422</v>
      </c>
      <c r="B222" t="str">
        <f t="shared" si="10"/>
        <v>31</v>
      </c>
      <c r="C222" t="str">
        <f t="shared" si="11"/>
        <v>314001</v>
      </c>
      <c r="D222" s="2" t="s">
        <v>171</v>
      </c>
      <c r="E222" s="2" t="s">
        <v>394</v>
      </c>
      <c r="F222" s="2">
        <v>205</v>
      </c>
      <c r="G222" s="2">
        <v>251</v>
      </c>
      <c r="H222" s="2">
        <v>0</v>
      </c>
      <c r="I222" s="2">
        <v>0</v>
      </c>
      <c r="J222" s="3"/>
    </row>
    <row r="223" spans="1:10" ht="12.75" customHeight="1">
      <c r="A223" t="s">
        <v>422</v>
      </c>
      <c r="B223" t="str">
        <f t="shared" si="10"/>
        <v>32</v>
      </c>
      <c r="C223" t="str">
        <f t="shared" si="11"/>
        <v>321901</v>
      </c>
      <c r="D223" s="2" t="s">
        <v>177</v>
      </c>
      <c r="E223" s="2" t="s">
        <v>395</v>
      </c>
      <c r="F223" s="2">
        <v>563</v>
      </c>
      <c r="G223" s="2">
        <v>880</v>
      </c>
      <c r="H223" s="2">
        <v>0</v>
      </c>
      <c r="I223" s="2">
        <v>0</v>
      </c>
      <c r="J223" s="3"/>
    </row>
    <row r="224" spans="1:10" ht="12.75" customHeight="1">
      <c r="A224" t="s">
        <v>422</v>
      </c>
      <c r="B224" t="str">
        <f t="shared" si="10"/>
        <v>32</v>
      </c>
      <c r="C224" t="str">
        <f t="shared" si="11"/>
        <v>322201</v>
      </c>
      <c r="D224" s="2" t="s">
        <v>0</v>
      </c>
      <c r="E224" s="2" t="s">
        <v>396</v>
      </c>
      <c r="F224" s="2">
        <v>73902295</v>
      </c>
      <c r="G224" s="2">
        <v>33375230</v>
      </c>
      <c r="H224" s="2">
        <v>0</v>
      </c>
      <c r="I224" s="2">
        <v>0</v>
      </c>
      <c r="J224" s="3"/>
    </row>
    <row r="225" spans="1:10" ht="12.75" customHeight="1">
      <c r="A225" t="s">
        <v>422</v>
      </c>
      <c r="B225" t="str">
        <f t="shared" si="10"/>
        <v>32</v>
      </c>
      <c r="C225" t="str">
        <f t="shared" si="11"/>
        <v>322701</v>
      </c>
      <c r="D225" s="2" t="s">
        <v>183</v>
      </c>
      <c r="E225" s="2" t="s">
        <v>397</v>
      </c>
      <c r="F225" s="2">
        <v>63085</v>
      </c>
      <c r="G225" s="2">
        <v>32395</v>
      </c>
      <c r="H225" s="2">
        <v>0</v>
      </c>
      <c r="I225" s="2">
        <v>0</v>
      </c>
      <c r="J225" s="3"/>
    </row>
    <row r="226" spans="1:10" ht="12.75" customHeight="1">
      <c r="A226" t="s">
        <v>422</v>
      </c>
      <c r="B226" t="str">
        <f t="shared" si="10"/>
        <v>33</v>
      </c>
      <c r="C226" t="str">
        <f t="shared" si="11"/>
        <v>331101</v>
      </c>
      <c r="D226" s="2" t="s">
        <v>191</v>
      </c>
      <c r="E226" s="2" t="s">
        <v>398</v>
      </c>
      <c r="F226" s="2">
        <v>1646</v>
      </c>
      <c r="G226" s="2">
        <v>7754</v>
      </c>
      <c r="H226" s="2">
        <v>0</v>
      </c>
      <c r="I226" s="2">
        <v>0</v>
      </c>
      <c r="J226" s="3"/>
    </row>
    <row r="227" spans="1:10" ht="12.75" customHeight="1">
      <c r="A227" t="s">
        <v>422</v>
      </c>
      <c r="B227" t="str">
        <f t="shared" si="10"/>
        <v>33</v>
      </c>
      <c r="C227" t="str">
        <f t="shared" si="11"/>
        <v>331901</v>
      </c>
      <c r="D227" s="2" t="s">
        <v>10</v>
      </c>
      <c r="E227" s="2" t="s">
        <v>399</v>
      </c>
      <c r="F227" s="2">
        <v>285</v>
      </c>
      <c r="G227" s="2">
        <v>1346</v>
      </c>
      <c r="H227" s="2">
        <v>0</v>
      </c>
      <c r="I227" s="2">
        <v>0</v>
      </c>
      <c r="J227" s="3"/>
    </row>
    <row r="228" spans="1:10" ht="12.75" customHeight="1">
      <c r="A228" t="s">
        <v>422</v>
      </c>
      <c r="B228" t="str">
        <f t="shared" si="10"/>
        <v>35</v>
      </c>
      <c r="C228" t="str">
        <f t="shared" si="11"/>
        <v>351208</v>
      </c>
      <c r="D228" s="2" t="s">
        <v>20</v>
      </c>
      <c r="E228" s="2" t="s">
        <v>400</v>
      </c>
      <c r="F228" s="2">
        <v>0</v>
      </c>
      <c r="G228" s="2">
        <v>9375</v>
      </c>
      <c r="H228" s="2">
        <v>0</v>
      </c>
      <c r="I228" s="2">
        <v>4875</v>
      </c>
      <c r="J228" s="3"/>
    </row>
    <row r="229" spans="1:10" ht="12.75" customHeight="1">
      <c r="A229" t="s">
        <v>422</v>
      </c>
      <c r="B229" t="str">
        <f t="shared" si="10"/>
        <v>35</v>
      </c>
      <c r="C229" t="str">
        <f t="shared" si="11"/>
        <v>351210</v>
      </c>
      <c r="D229" s="2" t="s">
        <v>24</v>
      </c>
      <c r="E229" s="2" t="s">
        <v>401</v>
      </c>
      <c r="F229" s="2">
        <v>0</v>
      </c>
      <c r="G229" s="2">
        <v>29120</v>
      </c>
      <c r="H229" s="2">
        <v>29120</v>
      </c>
      <c r="I229" s="2">
        <v>0</v>
      </c>
      <c r="J229" s="3"/>
    </row>
    <row r="230" spans="1:10" ht="12.75" customHeight="1">
      <c r="A230" t="s">
        <v>422</v>
      </c>
      <c r="B230" t="str">
        <f t="shared" si="10"/>
        <v>35</v>
      </c>
      <c r="C230" t="str">
        <f t="shared" si="11"/>
        <v>351301</v>
      </c>
      <c r="D230" s="2" t="s">
        <v>402</v>
      </c>
      <c r="E230" s="2" t="s">
        <v>403</v>
      </c>
      <c r="F230" s="2">
        <v>92232</v>
      </c>
      <c r="G230" s="2">
        <v>0</v>
      </c>
      <c r="H230" s="2">
        <v>0</v>
      </c>
      <c r="I230" s="2">
        <v>0</v>
      </c>
      <c r="J230" s="3"/>
    </row>
    <row r="231" spans="1:13" ht="12.75" customHeight="1">
      <c r="A231" t="s">
        <v>422</v>
      </c>
      <c r="B231" t="str">
        <f t="shared" si="10"/>
        <v>35</v>
      </c>
      <c r="C231" t="str">
        <f t="shared" si="11"/>
        <v>351303</v>
      </c>
      <c r="D231" s="2" t="s">
        <v>404</v>
      </c>
      <c r="E231" s="2" t="s">
        <v>405</v>
      </c>
      <c r="F231" s="2">
        <v>52800</v>
      </c>
      <c r="G231" s="2">
        <v>5920</v>
      </c>
      <c r="H231" s="2">
        <v>0</v>
      </c>
      <c r="I231" s="2">
        <v>0</v>
      </c>
      <c r="J231" s="2" t="s">
        <v>420</v>
      </c>
      <c r="M231">
        <v>10560</v>
      </c>
    </row>
    <row r="232" spans="1:10" ht="12.75" customHeight="1">
      <c r="A232" t="s">
        <v>422</v>
      </c>
      <c r="B232" t="str">
        <f t="shared" si="10"/>
        <v>35</v>
      </c>
      <c r="C232" t="str">
        <f t="shared" si="11"/>
        <v>352101</v>
      </c>
      <c r="D232" s="2" t="s">
        <v>197</v>
      </c>
      <c r="E232" s="2" t="s">
        <v>406</v>
      </c>
      <c r="F232" s="2">
        <v>49</v>
      </c>
      <c r="G232" s="2">
        <v>4926</v>
      </c>
      <c r="H232" s="2">
        <v>0</v>
      </c>
      <c r="I232" s="2">
        <v>0</v>
      </c>
      <c r="J232" s="3"/>
    </row>
    <row r="233" spans="1:11" ht="12.75" customHeight="1">
      <c r="A233" t="s">
        <v>422</v>
      </c>
      <c r="B233" t="str">
        <f t="shared" si="10"/>
        <v>35</v>
      </c>
      <c r="C233" t="str">
        <f t="shared" si="11"/>
        <v>352204</v>
      </c>
      <c r="D233" s="2" t="s">
        <v>201</v>
      </c>
      <c r="E233" s="2" t="s">
        <v>407</v>
      </c>
      <c r="F233" s="2">
        <v>4696380</v>
      </c>
      <c r="G233" s="2">
        <v>469638</v>
      </c>
      <c r="H233" s="2">
        <v>947973</v>
      </c>
      <c r="I233" s="2">
        <v>128715</v>
      </c>
      <c r="J233" s="2" t="s">
        <v>271</v>
      </c>
      <c r="K233">
        <v>78273</v>
      </c>
    </row>
    <row r="234" spans="1:11" ht="12.75" customHeight="1">
      <c r="A234" t="s">
        <v>422</v>
      </c>
      <c r="B234" t="str">
        <f t="shared" si="10"/>
        <v>35</v>
      </c>
      <c r="C234" t="str">
        <f t="shared" si="11"/>
        <v>352205</v>
      </c>
      <c r="D234" s="2" t="s">
        <v>203</v>
      </c>
      <c r="E234" s="2" t="s">
        <v>408</v>
      </c>
      <c r="F234" s="2">
        <v>98147</v>
      </c>
      <c r="G234" s="2">
        <v>11825</v>
      </c>
      <c r="H234" s="2">
        <v>2365</v>
      </c>
      <c r="I234" s="2">
        <v>1655</v>
      </c>
      <c r="J234" s="2" t="s">
        <v>271</v>
      </c>
      <c r="K234">
        <v>4730</v>
      </c>
    </row>
    <row r="235" spans="1:11" ht="12.75" customHeight="1">
      <c r="A235" t="s">
        <v>422</v>
      </c>
      <c r="B235" t="str">
        <f t="shared" si="10"/>
        <v>35</v>
      </c>
      <c r="C235" t="str">
        <f t="shared" si="11"/>
        <v>352302</v>
      </c>
      <c r="D235" s="2" t="s">
        <v>409</v>
      </c>
      <c r="E235" s="2" t="s">
        <v>410</v>
      </c>
      <c r="F235" s="2">
        <v>12000</v>
      </c>
      <c r="G235" s="2">
        <v>23000</v>
      </c>
      <c r="H235" s="2">
        <v>0</v>
      </c>
      <c r="I235" s="2">
        <v>0</v>
      </c>
      <c r="J235" s="2" t="s">
        <v>272</v>
      </c>
      <c r="K235">
        <v>2500</v>
      </c>
    </row>
    <row r="236" spans="1:11" ht="12.75" customHeight="1">
      <c r="A236" t="s">
        <v>422</v>
      </c>
      <c r="B236" t="str">
        <f t="shared" si="10"/>
        <v>35</v>
      </c>
      <c r="C236" t="str">
        <f t="shared" si="11"/>
        <v>352309</v>
      </c>
      <c r="D236" s="2" t="s">
        <v>207</v>
      </c>
      <c r="E236" s="2" t="s">
        <v>411</v>
      </c>
      <c r="F236" s="2">
        <v>270</v>
      </c>
      <c r="G236" s="2">
        <v>270</v>
      </c>
      <c r="H236" s="2">
        <v>0</v>
      </c>
      <c r="I236" s="2">
        <v>0</v>
      </c>
      <c r="J236" s="2" t="s">
        <v>271</v>
      </c>
      <c r="K236">
        <v>270</v>
      </c>
    </row>
    <row r="237" spans="1:10" ht="12.75" customHeight="1">
      <c r="A237" t="s">
        <v>422</v>
      </c>
      <c r="B237" t="str">
        <f t="shared" si="10"/>
        <v>35</v>
      </c>
      <c r="C237" t="str">
        <f t="shared" si="11"/>
        <v>355901</v>
      </c>
      <c r="D237" s="2" t="s">
        <v>213</v>
      </c>
      <c r="E237" s="2" t="s">
        <v>412</v>
      </c>
      <c r="F237" s="2">
        <v>3</v>
      </c>
      <c r="G237" s="2">
        <v>15341</v>
      </c>
      <c r="H237" s="2">
        <v>0</v>
      </c>
      <c r="I237" s="2">
        <v>0</v>
      </c>
      <c r="J237" s="3"/>
    </row>
    <row r="238" spans="1:10" ht="12.75" customHeight="1">
      <c r="A238" t="s">
        <v>422</v>
      </c>
      <c r="B238" t="str">
        <f t="shared" si="10"/>
        <v>36</v>
      </c>
      <c r="C238" t="str">
        <f t="shared" si="11"/>
        <v>369101</v>
      </c>
      <c r="D238" s="2" t="s">
        <v>223</v>
      </c>
      <c r="E238" s="2" t="s">
        <v>413</v>
      </c>
      <c r="F238" s="2">
        <v>756</v>
      </c>
      <c r="G238" s="2">
        <v>12790</v>
      </c>
      <c r="H238" s="2">
        <v>0</v>
      </c>
      <c r="I238" s="2">
        <v>0</v>
      </c>
      <c r="J238" s="3"/>
    </row>
    <row r="239" spans="1:27" ht="12.75" customHeight="1">
      <c r="A239" t="s">
        <v>422</v>
      </c>
      <c r="B239" t="str">
        <f t="shared" si="10"/>
        <v>38</v>
      </c>
      <c r="C239" t="str">
        <f t="shared" si="11"/>
        <v>381102</v>
      </c>
      <c r="D239" s="4" t="s">
        <v>414</v>
      </c>
      <c r="E239" s="4" t="s">
        <v>415</v>
      </c>
      <c r="F239" s="4">
        <v>0</v>
      </c>
      <c r="G239" s="4">
        <v>0</v>
      </c>
      <c r="H239" s="4">
        <v>0</v>
      </c>
      <c r="I239" s="4">
        <v>0</v>
      </c>
      <c r="J239" s="4" t="s">
        <v>421</v>
      </c>
      <c r="Z239">
        <v>625000</v>
      </c>
      <c r="AA239">
        <v>3000</v>
      </c>
    </row>
    <row r="240" spans="1:10" ht="12.75" customHeight="1">
      <c r="A240" t="s">
        <v>422</v>
      </c>
      <c r="B240" t="str">
        <f t="shared" si="10"/>
        <v>38</v>
      </c>
      <c r="C240" t="str">
        <f t="shared" si="11"/>
        <v>381901</v>
      </c>
      <c r="D240" s="2" t="s">
        <v>245</v>
      </c>
      <c r="E240" s="2" t="s">
        <v>416</v>
      </c>
      <c r="F240" s="2">
        <v>110</v>
      </c>
      <c r="G240" s="2">
        <v>3101</v>
      </c>
      <c r="H240" s="2">
        <v>0</v>
      </c>
      <c r="I240" s="2">
        <v>0</v>
      </c>
      <c r="J240" s="3"/>
    </row>
    <row r="241" spans="1:17" ht="12.75" customHeight="1">
      <c r="A241" t="s">
        <v>422</v>
      </c>
      <c r="B241" t="str">
        <f t="shared" si="10"/>
        <v>40</v>
      </c>
      <c r="C241" t="str">
        <f t="shared" si="11"/>
        <v>401101</v>
      </c>
      <c r="D241" s="2" t="s">
        <v>265</v>
      </c>
      <c r="E241" s="2" t="s">
        <v>417</v>
      </c>
      <c r="F241" s="2">
        <v>14042432</v>
      </c>
      <c r="G241" s="2">
        <v>30412340</v>
      </c>
      <c r="H241" s="2">
        <v>2560222</v>
      </c>
      <c r="I241" s="2">
        <v>721517</v>
      </c>
      <c r="J241" s="2" t="s">
        <v>276</v>
      </c>
      <c r="Q241" s="6">
        <v>3.879125E+21</v>
      </c>
    </row>
    <row r="242" spans="1:10" ht="12.75" customHeight="1">
      <c r="A242" t="s">
        <v>422</v>
      </c>
      <c r="B242" t="str">
        <f t="shared" si="10"/>
        <v>11</v>
      </c>
      <c r="C242" t="str">
        <f aca="true" t="shared" si="12" ref="C242:C253">RIGHT(TRIM(D242),8)</f>
        <v>11010101</v>
      </c>
      <c r="D242" s="2" t="s">
        <v>282</v>
      </c>
      <c r="E242" s="2" t="s">
        <v>423</v>
      </c>
      <c r="F242" s="2">
        <v>37597656</v>
      </c>
      <c r="G242" s="2">
        <v>276021816</v>
      </c>
      <c r="H242" s="2">
        <v>10041325</v>
      </c>
      <c r="I242" s="2">
        <v>2590570</v>
      </c>
      <c r="J242" s="3"/>
    </row>
    <row r="243" spans="1:10" ht="12.75" customHeight="1">
      <c r="A243" t="s">
        <v>422</v>
      </c>
      <c r="B243" t="str">
        <f t="shared" si="10"/>
        <v>11</v>
      </c>
      <c r="C243" t="str">
        <f t="shared" si="12"/>
        <v>11010103</v>
      </c>
      <c r="D243" s="2" t="s">
        <v>284</v>
      </c>
      <c r="E243" s="2" t="s">
        <v>424</v>
      </c>
      <c r="F243" s="2">
        <v>231125</v>
      </c>
      <c r="G243" s="2">
        <v>0</v>
      </c>
      <c r="H243" s="2">
        <v>26875</v>
      </c>
      <c r="I243" s="2">
        <v>35475</v>
      </c>
      <c r="J243" s="3"/>
    </row>
    <row r="244" spans="1:10" ht="12.75" customHeight="1">
      <c r="A244" t="s">
        <v>422</v>
      </c>
      <c r="B244" t="str">
        <f t="shared" si="10"/>
        <v>11</v>
      </c>
      <c r="C244" t="str">
        <f t="shared" si="12"/>
        <v>11010303</v>
      </c>
      <c r="D244" s="2" t="s">
        <v>286</v>
      </c>
      <c r="E244" s="2" t="s">
        <v>425</v>
      </c>
      <c r="F244" s="2">
        <v>41343328</v>
      </c>
      <c r="G244" s="2">
        <v>0</v>
      </c>
      <c r="H244" s="2">
        <v>16561867</v>
      </c>
      <c r="I244" s="2">
        <v>4539178</v>
      </c>
      <c r="J244" s="3"/>
    </row>
    <row r="245" spans="1:10" ht="12.75" customHeight="1">
      <c r="A245" t="s">
        <v>422</v>
      </c>
      <c r="B245" t="str">
        <f t="shared" si="10"/>
        <v>11</v>
      </c>
      <c r="C245" t="str">
        <f t="shared" si="12"/>
        <v>11010402</v>
      </c>
      <c r="D245" s="2" t="s">
        <v>288</v>
      </c>
      <c r="E245" s="2" t="s">
        <v>426</v>
      </c>
      <c r="F245" s="2">
        <v>5163247</v>
      </c>
      <c r="G245" s="2">
        <v>13469341</v>
      </c>
      <c r="H245" s="2">
        <v>11545149</v>
      </c>
      <c r="I245" s="2">
        <v>0</v>
      </c>
      <c r="J245" s="3"/>
    </row>
    <row r="246" spans="1:10" ht="12.75" customHeight="1">
      <c r="A246" t="s">
        <v>422</v>
      </c>
      <c r="B246" t="str">
        <f t="shared" si="10"/>
        <v>11</v>
      </c>
      <c r="C246" t="str">
        <f t="shared" si="12"/>
        <v>11020201</v>
      </c>
      <c r="D246" s="2" t="s">
        <v>290</v>
      </c>
      <c r="E246" s="2" t="s">
        <v>427</v>
      </c>
      <c r="F246" s="2">
        <v>0</v>
      </c>
      <c r="G246" s="2">
        <v>0</v>
      </c>
      <c r="H246" s="2">
        <v>2125813</v>
      </c>
      <c r="I246" s="2">
        <v>55676</v>
      </c>
      <c r="J246" s="3"/>
    </row>
    <row r="247" spans="1:10" ht="12.75" customHeight="1">
      <c r="A247" t="s">
        <v>422</v>
      </c>
      <c r="B247" t="str">
        <f t="shared" si="10"/>
        <v>11</v>
      </c>
      <c r="C247" t="str">
        <f t="shared" si="12"/>
        <v>11020203</v>
      </c>
      <c r="D247" s="2" t="s">
        <v>292</v>
      </c>
      <c r="E247" s="2" t="s">
        <v>428</v>
      </c>
      <c r="F247" s="2">
        <v>0</v>
      </c>
      <c r="G247" s="2">
        <v>0</v>
      </c>
      <c r="H247" s="2">
        <v>28840863</v>
      </c>
      <c r="I247" s="2">
        <v>663856</v>
      </c>
      <c r="J247" s="3"/>
    </row>
    <row r="248" spans="1:10" ht="12.75" customHeight="1">
      <c r="A248" t="s">
        <v>422</v>
      </c>
      <c r="B248" t="str">
        <f t="shared" si="10"/>
        <v>11</v>
      </c>
      <c r="C248" t="str">
        <f t="shared" si="12"/>
        <v>11020102</v>
      </c>
      <c r="D248" s="2" t="s">
        <v>294</v>
      </c>
      <c r="E248" s="2" t="s">
        <v>429</v>
      </c>
      <c r="F248" s="2">
        <v>0</v>
      </c>
      <c r="G248" s="2">
        <v>0</v>
      </c>
      <c r="H248" s="2">
        <v>2034034</v>
      </c>
      <c r="I248" s="2">
        <v>333888</v>
      </c>
      <c r="J248" s="3"/>
    </row>
    <row r="249" spans="1:10" ht="12.75" customHeight="1">
      <c r="A249" t="s">
        <v>422</v>
      </c>
      <c r="B249" t="str">
        <f t="shared" si="10"/>
        <v>11</v>
      </c>
      <c r="C249" t="str">
        <f t="shared" si="12"/>
        <v>11020106</v>
      </c>
      <c r="D249" s="2" t="s">
        <v>296</v>
      </c>
      <c r="E249" s="2" t="s">
        <v>430</v>
      </c>
      <c r="F249" s="2">
        <v>0</v>
      </c>
      <c r="G249" s="2">
        <v>0</v>
      </c>
      <c r="H249" s="2">
        <v>1523388</v>
      </c>
      <c r="I249" s="2">
        <v>108383</v>
      </c>
      <c r="J249" s="3"/>
    </row>
    <row r="250" spans="1:10" ht="12.75" customHeight="1">
      <c r="A250" t="s">
        <v>422</v>
      </c>
      <c r="B250" t="str">
        <f t="shared" si="10"/>
        <v>11</v>
      </c>
      <c r="C250" t="str">
        <f t="shared" si="12"/>
        <v>11020101</v>
      </c>
      <c r="D250" s="2" t="s">
        <v>298</v>
      </c>
      <c r="E250" s="2" t="s">
        <v>431</v>
      </c>
      <c r="F250" s="2">
        <v>0</v>
      </c>
      <c r="G250" s="2">
        <v>0</v>
      </c>
      <c r="H250" s="2">
        <v>8626483</v>
      </c>
      <c r="I250" s="2">
        <v>755180</v>
      </c>
      <c r="J250" s="3"/>
    </row>
    <row r="251" spans="1:10" ht="12.75" customHeight="1">
      <c r="A251" t="s">
        <v>422</v>
      </c>
      <c r="B251" t="str">
        <f t="shared" si="10"/>
        <v>11</v>
      </c>
      <c r="C251" t="str">
        <f t="shared" si="12"/>
        <v>11020301</v>
      </c>
      <c r="D251" s="2" t="s">
        <v>300</v>
      </c>
      <c r="E251" s="2" t="s">
        <v>432</v>
      </c>
      <c r="F251" s="2">
        <v>0</v>
      </c>
      <c r="G251" s="2">
        <v>0</v>
      </c>
      <c r="H251" s="2">
        <v>5045326</v>
      </c>
      <c r="I251" s="2">
        <v>213785</v>
      </c>
      <c r="J251" s="3"/>
    </row>
    <row r="252" spans="1:10" ht="12.75" customHeight="1">
      <c r="A252" t="s">
        <v>422</v>
      </c>
      <c r="B252" t="str">
        <f t="shared" si="10"/>
        <v>12</v>
      </c>
      <c r="C252" t="str">
        <f t="shared" si="12"/>
        <v>12010101</v>
      </c>
      <c r="D252" s="2" t="s">
        <v>302</v>
      </c>
      <c r="E252" s="2" t="s">
        <v>433</v>
      </c>
      <c r="F252" s="2">
        <v>1460289</v>
      </c>
      <c r="G252" s="2">
        <v>2041960</v>
      </c>
      <c r="H252" s="2">
        <v>318660</v>
      </c>
      <c r="I252" s="2">
        <v>57088</v>
      </c>
      <c r="J252" s="3"/>
    </row>
    <row r="253" spans="1:20" ht="12.75" customHeight="1">
      <c r="A253" t="s">
        <v>422</v>
      </c>
      <c r="B253" t="str">
        <f t="shared" si="10"/>
        <v>14</v>
      </c>
      <c r="C253" t="str">
        <f t="shared" si="12"/>
        <v>14010101</v>
      </c>
      <c r="D253" s="4" t="s">
        <v>304</v>
      </c>
      <c r="E253" s="4" t="s">
        <v>434</v>
      </c>
      <c r="F253" s="4">
        <v>523439</v>
      </c>
      <c r="G253" s="4">
        <v>4885440</v>
      </c>
      <c r="H253" s="4">
        <v>82005</v>
      </c>
      <c r="I253" s="4">
        <v>68047</v>
      </c>
      <c r="J253" s="4" t="s">
        <v>271</v>
      </c>
      <c r="K253">
        <v>668840</v>
      </c>
      <c r="O253">
        <v>10526</v>
      </c>
      <c r="R253">
        <v>5059</v>
      </c>
      <c r="S253">
        <v>1744</v>
      </c>
      <c r="T253">
        <v>191</v>
      </c>
    </row>
  </sheetData>
  <mergeCells count="2">
    <mergeCell ref="D1:E1"/>
    <mergeCell ref="F1:J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J1">
      <selection activeCell="A1" sqref="A1:O14"/>
    </sheetView>
  </sheetViews>
  <sheetFormatPr defaultColWidth="9.140625" defaultRowHeight="12.75" customHeight="1"/>
  <cols>
    <col min="1" max="1" width="11.8515625" style="41" customWidth="1"/>
    <col min="2" max="2" width="16.57421875" style="41" customWidth="1"/>
    <col min="3" max="4" width="21.8515625" style="41" customWidth="1"/>
    <col min="5" max="5" width="19.140625" style="41" customWidth="1"/>
    <col min="6" max="6" width="11.8515625" style="41" customWidth="1"/>
    <col min="7" max="7" width="11.421875" style="41" customWidth="1"/>
    <col min="8" max="8" width="10.7109375" style="41" customWidth="1"/>
    <col min="9" max="10" width="11.28125" style="41" customWidth="1"/>
    <col min="11" max="11" width="13.00390625" style="41" customWidth="1"/>
    <col min="12" max="16384" width="9.140625" style="41" customWidth="1"/>
  </cols>
  <sheetData>
    <row r="1" spans="1:15" ht="12.75" customHeight="1" thickBot="1">
      <c r="A1" s="46" t="s">
        <v>927</v>
      </c>
      <c r="B1" s="46" t="s">
        <v>924</v>
      </c>
      <c r="C1" s="46" t="s">
        <v>886</v>
      </c>
      <c r="D1" s="46" t="s">
        <v>904</v>
      </c>
      <c r="E1" s="46" t="s">
        <v>98</v>
      </c>
      <c r="F1" s="46" t="s">
        <v>887</v>
      </c>
      <c r="G1" s="46" t="s">
        <v>888</v>
      </c>
      <c r="H1" s="46" t="s">
        <v>889</v>
      </c>
      <c r="I1" s="46" t="s">
        <v>890</v>
      </c>
      <c r="J1" s="46" t="s">
        <v>915</v>
      </c>
      <c r="K1" s="46" t="s">
        <v>916</v>
      </c>
      <c r="L1" s="46" t="s">
        <v>917</v>
      </c>
      <c r="M1" s="46" t="s">
        <v>918</v>
      </c>
      <c r="N1" s="46" t="s">
        <v>919</v>
      </c>
      <c r="O1" s="46" t="s">
        <v>920</v>
      </c>
    </row>
    <row r="2" spans="1:15" ht="12.75" customHeight="1">
      <c r="A2" s="52" t="s">
        <v>925</v>
      </c>
      <c r="B2" s="52" t="s">
        <v>926</v>
      </c>
      <c r="C2" s="52" t="s">
        <v>905</v>
      </c>
      <c r="D2" s="44">
        <v>11010102</v>
      </c>
      <c r="E2" s="44" t="s">
        <v>891</v>
      </c>
      <c r="F2" s="44">
        <v>16703350</v>
      </c>
      <c r="G2" s="44">
        <v>112062300</v>
      </c>
      <c r="H2" s="44">
        <v>6001510</v>
      </c>
      <c r="I2" s="44">
        <v>877200</v>
      </c>
      <c r="J2" s="44"/>
      <c r="K2" s="44"/>
      <c r="L2" s="44"/>
      <c r="M2" s="45"/>
      <c r="N2" s="45"/>
      <c r="O2" s="47"/>
    </row>
    <row r="3" spans="1:15" ht="12.75" customHeight="1">
      <c r="A3" s="52" t="s">
        <v>925</v>
      </c>
      <c r="B3" s="52" t="s">
        <v>926</v>
      </c>
      <c r="C3" s="52" t="s">
        <v>906</v>
      </c>
      <c r="D3" s="42">
        <v>11010201</v>
      </c>
      <c r="E3" s="42" t="s">
        <v>892</v>
      </c>
      <c r="F3" s="42">
        <v>98700</v>
      </c>
      <c r="G3" s="42">
        <v>74400</v>
      </c>
      <c r="H3" s="42">
        <v>21900</v>
      </c>
      <c r="I3" s="42">
        <v>6899</v>
      </c>
      <c r="J3" s="42"/>
      <c r="K3" s="42"/>
      <c r="L3" s="42"/>
      <c r="M3" s="43"/>
      <c r="N3" s="43"/>
      <c r="O3" s="48"/>
    </row>
    <row r="4" spans="1:15" ht="12.75" customHeight="1">
      <c r="A4" s="52" t="s">
        <v>925</v>
      </c>
      <c r="B4" s="52" t="s">
        <v>926</v>
      </c>
      <c r="C4" s="52" t="s">
        <v>907</v>
      </c>
      <c r="D4" s="42">
        <v>11010301</v>
      </c>
      <c r="E4" s="42" t="s">
        <v>893</v>
      </c>
      <c r="F4" s="42">
        <v>55444960</v>
      </c>
      <c r="G4" s="42">
        <v>0</v>
      </c>
      <c r="H4" s="42">
        <v>21836200</v>
      </c>
      <c r="I4" s="42">
        <v>6266040</v>
      </c>
      <c r="J4" s="42"/>
      <c r="K4" s="42"/>
      <c r="L4" s="42"/>
      <c r="M4" s="43"/>
      <c r="N4" s="43"/>
      <c r="O4" s="48"/>
    </row>
    <row r="5" spans="1:15" ht="12.75" customHeight="1">
      <c r="A5" s="52" t="s">
        <v>925</v>
      </c>
      <c r="B5" s="52" t="s">
        <v>926</v>
      </c>
      <c r="C5" s="52" t="s">
        <v>908</v>
      </c>
      <c r="D5" s="42">
        <v>11010501</v>
      </c>
      <c r="E5" s="42" t="s">
        <v>894</v>
      </c>
      <c r="F5" s="42">
        <v>10044800</v>
      </c>
      <c r="G5" s="42">
        <v>0</v>
      </c>
      <c r="H5" s="42">
        <v>6556640</v>
      </c>
      <c r="I5" s="42">
        <v>1128320</v>
      </c>
      <c r="J5" s="42"/>
      <c r="K5" s="42"/>
      <c r="L5" s="42"/>
      <c r="M5" s="43"/>
      <c r="N5" s="43"/>
      <c r="O5" s="48"/>
    </row>
    <row r="6" spans="1:15" ht="12.75" customHeight="1">
      <c r="A6" s="52" t="s">
        <v>925</v>
      </c>
      <c r="B6" s="52" t="s">
        <v>926</v>
      </c>
      <c r="C6" s="52" t="s">
        <v>909</v>
      </c>
      <c r="D6" s="42">
        <v>11010402</v>
      </c>
      <c r="E6" s="42" t="s">
        <v>895</v>
      </c>
      <c r="F6" s="42">
        <v>74543</v>
      </c>
      <c r="G6" s="42">
        <v>194460</v>
      </c>
      <c r="H6" s="42">
        <v>166680</v>
      </c>
      <c r="I6" s="42">
        <v>0</v>
      </c>
      <c r="J6" s="42"/>
      <c r="K6" s="42"/>
      <c r="L6" s="42"/>
      <c r="M6" s="43"/>
      <c r="N6" s="43"/>
      <c r="O6" s="48"/>
    </row>
    <row r="7" spans="1:15" ht="12.75" customHeight="1">
      <c r="A7" s="52" t="s">
        <v>925</v>
      </c>
      <c r="B7" s="52" t="s">
        <v>926</v>
      </c>
      <c r="C7" s="52" t="s">
        <v>910</v>
      </c>
      <c r="D7" s="42">
        <v>11020103</v>
      </c>
      <c r="E7" s="42" t="s">
        <v>896</v>
      </c>
      <c r="F7" s="42">
        <v>0</v>
      </c>
      <c r="G7" s="42">
        <v>0</v>
      </c>
      <c r="H7" s="42">
        <v>68160</v>
      </c>
      <c r="I7" s="42">
        <v>3000</v>
      </c>
      <c r="J7" s="42"/>
      <c r="K7" s="42"/>
      <c r="L7" s="42"/>
      <c r="M7" s="43"/>
      <c r="N7" s="43"/>
      <c r="O7" s="48"/>
    </row>
    <row r="8" spans="1:15" ht="12.75" customHeight="1">
      <c r="A8" s="52" t="s">
        <v>925</v>
      </c>
      <c r="B8" s="52" t="s">
        <v>926</v>
      </c>
      <c r="C8" s="52" t="s">
        <v>911</v>
      </c>
      <c r="D8" s="42">
        <v>11020112</v>
      </c>
      <c r="E8" s="42" t="s">
        <v>897</v>
      </c>
      <c r="F8" s="42">
        <v>0</v>
      </c>
      <c r="G8" s="42">
        <v>0</v>
      </c>
      <c r="H8" s="42">
        <v>84800</v>
      </c>
      <c r="I8" s="42">
        <v>1000</v>
      </c>
      <c r="J8" s="42"/>
      <c r="K8" s="42"/>
      <c r="L8" s="42"/>
      <c r="M8" s="43"/>
      <c r="N8" s="43"/>
      <c r="O8" s="48"/>
    </row>
    <row r="9" spans="1:15" ht="12.75" customHeight="1">
      <c r="A9" s="52" t="s">
        <v>925</v>
      </c>
      <c r="B9" s="52" t="s">
        <v>926</v>
      </c>
      <c r="C9" s="52" t="s">
        <v>898</v>
      </c>
      <c r="D9" s="43">
        <v>13010306</v>
      </c>
      <c r="E9" s="43" t="s">
        <v>899</v>
      </c>
      <c r="F9" s="43">
        <v>0</v>
      </c>
      <c r="G9" s="43">
        <v>0</v>
      </c>
      <c r="H9" s="43">
        <v>0</v>
      </c>
      <c r="I9" s="43">
        <v>0</v>
      </c>
      <c r="J9" s="43"/>
      <c r="K9" s="43">
        <v>2400</v>
      </c>
      <c r="L9" s="43"/>
      <c r="M9" s="43"/>
      <c r="N9" s="43"/>
      <c r="O9" s="48"/>
    </row>
    <row r="10" spans="1:15" ht="12.75" customHeight="1">
      <c r="A10" s="52" t="s">
        <v>925</v>
      </c>
      <c r="B10" s="52" t="s">
        <v>926</v>
      </c>
      <c r="C10" s="52" t="s">
        <v>900</v>
      </c>
      <c r="D10" s="43">
        <v>13010101</v>
      </c>
      <c r="E10" s="43" t="s">
        <v>901</v>
      </c>
      <c r="F10" s="43">
        <v>0</v>
      </c>
      <c r="G10" s="43">
        <v>0</v>
      </c>
      <c r="H10" s="43">
        <v>0</v>
      </c>
      <c r="I10" s="43">
        <v>0</v>
      </c>
      <c r="J10" s="43"/>
      <c r="K10" s="43">
        <v>7</v>
      </c>
      <c r="L10" s="43"/>
      <c r="M10" s="43"/>
      <c r="N10" s="43"/>
      <c r="O10" s="48"/>
    </row>
    <row r="11" spans="1:15" ht="12.75" customHeight="1">
      <c r="A11" s="52" t="s">
        <v>925</v>
      </c>
      <c r="B11" s="52" t="s">
        <v>926</v>
      </c>
      <c r="C11" s="52" t="s">
        <v>902</v>
      </c>
      <c r="D11" s="43">
        <v>13080102</v>
      </c>
      <c r="E11" s="43" t="s">
        <v>903</v>
      </c>
      <c r="F11" s="43">
        <v>0</v>
      </c>
      <c r="G11" s="43">
        <v>0</v>
      </c>
      <c r="H11" s="43">
        <v>0</v>
      </c>
      <c r="I11" s="43">
        <v>0</v>
      </c>
      <c r="J11" s="43"/>
      <c r="K11" s="43">
        <v>13</v>
      </c>
      <c r="L11" s="43"/>
      <c r="M11" s="43"/>
      <c r="N11" s="43"/>
      <c r="O11" s="48"/>
    </row>
    <row r="12" spans="1:15" ht="12.75" customHeight="1">
      <c r="A12" s="52" t="s">
        <v>925</v>
      </c>
      <c r="B12" s="52" t="s">
        <v>926</v>
      </c>
      <c r="C12" s="52" t="s">
        <v>921</v>
      </c>
      <c r="D12" s="43">
        <v>353002</v>
      </c>
      <c r="E12" s="43" t="s">
        <v>912</v>
      </c>
      <c r="F12" s="43">
        <v>234942120</v>
      </c>
      <c r="G12" s="43">
        <v>58654960</v>
      </c>
      <c r="H12" s="43">
        <v>91205240</v>
      </c>
      <c r="I12" s="43">
        <v>0</v>
      </c>
      <c r="J12" s="43">
        <v>100551360</v>
      </c>
      <c r="K12" s="43"/>
      <c r="L12" s="43">
        <v>805700</v>
      </c>
      <c r="M12" s="43">
        <v>12891200</v>
      </c>
      <c r="N12" s="43">
        <v>3029432</v>
      </c>
      <c r="O12" s="48"/>
    </row>
    <row r="13" spans="1:15" ht="12.75" customHeight="1">
      <c r="A13" s="52" t="s">
        <v>925</v>
      </c>
      <c r="B13" s="52" t="s">
        <v>926</v>
      </c>
      <c r="C13" s="52" t="s">
        <v>922</v>
      </c>
      <c r="D13" s="43">
        <v>401101</v>
      </c>
      <c r="E13" s="43" t="s">
        <v>913</v>
      </c>
      <c r="F13" s="43">
        <v>36</v>
      </c>
      <c r="G13" s="43">
        <v>78</v>
      </c>
      <c r="H13" s="43">
        <v>6</v>
      </c>
      <c r="I13" s="43">
        <v>1</v>
      </c>
      <c r="J13" s="43"/>
      <c r="K13" s="43"/>
      <c r="L13" s="43"/>
      <c r="M13" s="43"/>
      <c r="N13" s="43"/>
      <c r="O13" s="49">
        <v>10000000000000000</v>
      </c>
    </row>
    <row r="14" spans="1:15" ht="12.75" customHeight="1" thickBot="1">
      <c r="A14" s="52" t="s">
        <v>925</v>
      </c>
      <c r="B14" s="52" t="s">
        <v>926</v>
      </c>
      <c r="C14" s="52" t="s">
        <v>923</v>
      </c>
      <c r="D14" s="50">
        <v>401103</v>
      </c>
      <c r="E14" s="50" t="s">
        <v>914</v>
      </c>
      <c r="F14" s="50">
        <v>2870</v>
      </c>
      <c r="G14" s="50">
        <v>6217</v>
      </c>
      <c r="H14" s="50">
        <v>1966</v>
      </c>
      <c r="I14" s="50">
        <v>372</v>
      </c>
      <c r="J14" s="50"/>
      <c r="K14" s="50"/>
      <c r="L14" s="50"/>
      <c r="M14" s="50"/>
      <c r="N14" s="50"/>
      <c r="O14" s="51">
        <v>7.93E+17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0"/>
  <sheetViews>
    <sheetView workbookViewId="0" topLeftCell="M1">
      <selection activeCell="A1" sqref="A1:W10"/>
    </sheetView>
  </sheetViews>
  <sheetFormatPr defaultColWidth="9.140625" defaultRowHeight="12.75"/>
  <cols>
    <col min="1" max="1" width="21.57421875" style="0" customWidth="1"/>
    <col min="2" max="2" width="9.28125" style="0" customWidth="1"/>
    <col min="4" max="4" width="9.8515625" style="0" customWidth="1"/>
    <col min="5" max="5" width="13.00390625" style="0" customWidth="1"/>
    <col min="6" max="6" width="13.7109375" style="0" customWidth="1"/>
  </cols>
  <sheetData>
    <row r="1" spans="1:23" ht="12.75" customHeight="1" thickBot="1">
      <c r="A1" s="27" t="s">
        <v>846</v>
      </c>
      <c r="B1" s="27" t="s">
        <v>847</v>
      </c>
      <c r="C1" s="27" t="s">
        <v>848</v>
      </c>
      <c r="D1" s="27" t="s">
        <v>849</v>
      </c>
      <c r="E1" s="29" t="s">
        <v>850</v>
      </c>
      <c r="F1" s="30"/>
      <c r="G1" s="31"/>
      <c r="H1" s="29" t="s">
        <v>851</v>
      </c>
      <c r="I1" s="38"/>
      <c r="J1" s="38"/>
      <c r="K1" s="38"/>
      <c r="L1" s="38"/>
      <c r="M1" s="38"/>
      <c r="N1" s="38"/>
      <c r="O1" s="38"/>
      <c r="P1" s="38"/>
      <c r="Q1" s="29" t="s">
        <v>867</v>
      </c>
      <c r="R1" s="38"/>
      <c r="S1" s="38"/>
      <c r="T1" s="38"/>
      <c r="U1" s="38"/>
      <c r="V1" s="38"/>
      <c r="W1" s="39"/>
    </row>
    <row r="2" spans="1:23" ht="12.75" customHeight="1" thickBot="1">
      <c r="A2" s="28"/>
      <c r="B2" s="28"/>
      <c r="C2" s="28"/>
      <c r="D2" s="28"/>
      <c r="E2" s="1" t="s">
        <v>862</v>
      </c>
      <c r="F2" s="1" t="s">
        <v>852</v>
      </c>
      <c r="G2" s="1" t="s">
        <v>853</v>
      </c>
      <c r="H2" s="1" t="s">
        <v>88</v>
      </c>
      <c r="I2" s="1" t="s">
        <v>854</v>
      </c>
      <c r="J2" s="1" t="s">
        <v>855</v>
      </c>
      <c r="K2" s="1" t="s">
        <v>856</v>
      </c>
      <c r="L2" s="1" t="s">
        <v>91</v>
      </c>
      <c r="M2" s="1" t="s">
        <v>857</v>
      </c>
      <c r="N2" s="1" t="s">
        <v>858</v>
      </c>
      <c r="O2" s="1" t="s">
        <v>859</v>
      </c>
      <c r="P2" s="25" t="s">
        <v>418</v>
      </c>
      <c r="Q2" s="25" t="s">
        <v>872</v>
      </c>
      <c r="R2" s="25" t="s">
        <v>516</v>
      </c>
      <c r="S2" s="25" t="s">
        <v>873</v>
      </c>
      <c r="T2" s="25" t="s">
        <v>315</v>
      </c>
      <c r="U2" s="25" t="s">
        <v>520</v>
      </c>
      <c r="V2" s="25" t="s">
        <v>776</v>
      </c>
      <c r="W2" s="25" t="s">
        <v>868</v>
      </c>
    </row>
    <row r="3" spans="1:23" ht="26.25" thickBot="1">
      <c r="A3" s="35" t="s">
        <v>877</v>
      </c>
      <c r="B3" s="36">
        <v>353005</v>
      </c>
      <c r="C3" s="26"/>
      <c r="D3" s="26"/>
      <c r="E3" s="36" t="s">
        <v>863</v>
      </c>
      <c r="F3" s="36" t="s">
        <v>860</v>
      </c>
      <c r="G3" s="36" t="s">
        <v>869</v>
      </c>
      <c r="H3" s="36">
        <v>829</v>
      </c>
      <c r="I3" s="36">
        <v>10.608</v>
      </c>
      <c r="J3" s="36">
        <v>1.193</v>
      </c>
      <c r="K3" s="36">
        <v>90</v>
      </c>
      <c r="L3" s="36">
        <v>13.3462</v>
      </c>
      <c r="M3" s="36">
        <v>17100</v>
      </c>
      <c r="N3" s="36">
        <v>8.619</v>
      </c>
      <c r="O3" s="36">
        <v>132</v>
      </c>
      <c r="P3" s="36"/>
      <c r="Q3" s="36"/>
      <c r="R3" s="36"/>
      <c r="S3" s="36"/>
      <c r="T3" s="36"/>
      <c r="U3" s="36"/>
      <c r="V3" s="36"/>
      <c r="W3" s="36"/>
    </row>
    <row r="4" spans="1:23" ht="39" thickBot="1">
      <c r="A4" s="35" t="s">
        <v>878</v>
      </c>
      <c r="B4" s="36">
        <v>39</v>
      </c>
      <c r="C4" s="26"/>
      <c r="D4" s="26"/>
      <c r="E4" s="36" t="s">
        <v>863</v>
      </c>
      <c r="F4" s="36" t="s">
        <v>865</v>
      </c>
      <c r="G4" s="36" t="s">
        <v>869</v>
      </c>
      <c r="H4" s="36"/>
      <c r="I4" s="36"/>
      <c r="J4" s="36">
        <v>0.022</v>
      </c>
      <c r="K4" s="36"/>
      <c r="L4" s="36">
        <v>0.003</v>
      </c>
      <c r="M4" s="36"/>
      <c r="N4" s="36"/>
      <c r="O4" s="36"/>
      <c r="P4" s="36">
        <v>0.013</v>
      </c>
      <c r="Q4" s="36"/>
      <c r="R4" s="36"/>
      <c r="S4" s="36"/>
      <c r="T4" s="36"/>
      <c r="U4" s="36"/>
      <c r="V4" s="36"/>
      <c r="W4" s="36"/>
    </row>
    <row r="5" spans="1:23" ht="24.75" thickBot="1">
      <c r="A5" s="35" t="s">
        <v>861</v>
      </c>
      <c r="B5" s="36">
        <v>35</v>
      </c>
      <c r="C5" s="26"/>
      <c r="D5" s="26"/>
      <c r="E5" s="36" t="s">
        <v>864</v>
      </c>
      <c r="F5" s="36" t="s">
        <v>866</v>
      </c>
      <c r="G5" s="36" t="s">
        <v>869</v>
      </c>
      <c r="H5" s="36"/>
      <c r="I5" s="36"/>
      <c r="J5" s="36"/>
      <c r="K5" s="36">
        <v>0.02</v>
      </c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24" ht="24.75" thickBot="1">
      <c r="A6" s="40" t="s">
        <v>877</v>
      </c>
      <c r="B6" s="36">
        <v>18</v>
      </c>
      <c r="C6" s="36"/>
      <c r="D6" s="36"/>
      <c r="E6" s="36" t="s">
        <v>863</v>
      </c>
      <c r="F6" s="36" t="s">
        <v>860</v>
      </c>
      <c r="G6" s="36" t="s">
        <v>869</v>
      </c>
      <c r="H6" s="36"/>
      <c r="I6" s="36"/>
      <c r="J6" s="36"/>
      <c r="K6" s="36"/>
      <c r="L6" s="36"/>
      <c r="M6" s="36"/>
      <c r="N6" s="36"/>
      <c r="O6" s="36"/>
      <c r="P6" s="36"/>
      <c r="Q6" s="36">
        <v>14322.28</v>
      </c>
      <c r="R6" s="36">
        <v>602.246</v>
      </c>
      <c r="S6" s="36">
        <v>13720</v>
      </c>
      <c r="T6" s="36">
        <v>2754.535</v>
      </c>
      <c r="U6" s="36">
        <v>628.905</v>
      </c>
      <c r="V6" s="36">
        <v>499.843</v>
      </c>
      <c r="W6" s="36">
        <v>9616.411</v>
      </c>
      <c r="X6" s="37"/>
    </row>
    <row r="7" spans="1:24" ht="36.75" thickBot="1">
      <c r="A7" s="40" t="s">
        <v>878</v>
      </c>
      <c r="B7" s="36">
        <v>170101</v>
      </c>
      <c r="C7" s="36"/>
      <c r="D7" s="36"/>
      <c r="E7" s="36" t="s">
        <v>863</v>
      </c>
      <c r="F7" s="36" t="s">
        <v>876</v>
      </c>
      <c r="G7" s="36" t="s">
        <v>869</v>
      </c>
      <c r="H7" s="36"/>
      <c r="I7" s="36"/>
      <c r="J7" s="36"/>
      <c r="K7" s="36"/>
      <c r="L7" s="36"/>
      <c r="M7" s="36"/>
      <c r="N7" s="36"/>
      <c r="O7" s="36"/>
      <c r="P7" s="36"/>
      <c r="Q7" s="36">
        <v>7715.9</v>
      </c>
      <c r="R7" s="36"/>
      <c r="S7" s="36">
        <v>7715.9</v>
      </c>
      <c r="T7" s="36">
        <v>58.6</v>
      </c>
      <c r="U7" s="36">
        <v>5479.1</v>
      </c>
      <c r="V7" s="36">
        <v>2178.2</v>
      </c>
      <c r="W7" s="36"/>
      <c r="X7" s="37"/>
    </row>
    <row r="8" spans="1:24" ht="36.75" thickBot="1">
      <c r="A8" s="40" t="s">
        <v>870</v>
      </c>
      <c r="B8" s="36">
        <v>18</v>
      </c>
      <c r="C8" s="36"/>
      <c r="D8" s="36"/>
      <c r="E8" s="36" t="s">
        <v>863</v>
      </c>
      <c r="F8" s="36" t="s">
        <v>866</v>
      </c>
      <c r="G8" s="36" t="s">
        <v>869</v>
      </c>
      <c r="H8" s="36"/>
      <c r="I8" s="36"/>
      <c r="J8" s="36"/>
      <c r="K8" s="36"/>
      <c r="L8" s="36"/>
      <c r="M8" s="36"/>
      <c r="N8" s="36"/>
      <c r="O8" s="36"/>
      <c r="P8" s="36"/>
      <c r="Q8" s="36">
        <v>21.551</v>
      </c>
      <c r="R8" s="36">
        <v>1.111</v>
      </c>
      <c r="S8" s="36">
        <v>20.44</v>
      </c>
      <c r="T8" s="36">
        <v>8.841</v>
      </c>
      <c r="U8" s="36">
        <v>0.524</v>
      </c>
      <c r="V8" s="36">
        <v>8.888</v>
      </c>
      <c r="W8" s="36">
        <v>2.187</v>
      </c>
      <c r="X8" s="37"/>
    </row>
    <row r="9" spans="1:24" ht="24.75" thickBot="1">
      <c r="A9" s="40" t="s">
        <v>861</v>
      </c>
      <c r="B9" s="36">
        <v>18</v>
      </c>
      <c r="C9" s="36"/>
      <c r="D9" s="36"/>
      <c r="E9" s="36" t="s">
        <v>874</v>
      </c>
      <c r="F9" s="36" t="s">
        <v>866</v>
      </c>
      <c r="G9" s="36" t="s">
        <v>869</v>
      </c>
      <c r="H9" s="36"/>
      <c r="I9" s="36"/>
      <c r="J9" s="36"/>
      <c r="K9" s="36"/>
      <c r="L9" s="36"/>
      <c r="M9" s="36"/>
      <c r="N9" s="36"/>
      <c r="O9" s="36"/>
      <c r="P9" s="36"/>
      <c r="Q9" s="36">
        <v>16.112</v>
      </c>
      <c r="R9" s="36">
        <v>8.272</v>
      </c>
      <c r="S9" s="36">
        <v>7.84</v>
      </c>
      <c r="T9" s="36"/>
      <c r="U9" s="36"/>
      <c r="V9" s="36">
        <v>7.486</v>
      </c>
      <c r="W9" s="36"/>
      <c r="X9" s="37"/>
    </row>
    <row r="10" spans="1:24" ht="24.75" thickBot="1">
      <c r="A10" s="40" t="s">
        <v>871</v>
      </c>
      <c r="B10" s="36">
        <v>130803</v>
      </c>
      <c r="C10" s="36"/>
      <c r="D10" s="36"/>
      <c r="E10" s="36" t="s">
        <v>875</v>
      </c>
      <c r="F10" s="36" t="s">
        <v>866</v>
      </c>
      <c r="G10" s="36" t="s">
        <v>869</v>
      </c>
      <c r="H10" s="36"/>
      <c r="I10" s="36"/>
      <c r="J10" s="36"/>
      <c r="K10" s="36"/>
      <c r="L10" s="36"/>
      <c r="M10" s="36"/>
      <c r="N10" s="36"/>
      <c r="O10" s="36"/>
      <c r="P10" s="36"/>
      <c r="Q10" s="36">
        <v>5328.34</v>
      </c>
      <c r="R10" s="36">
        <v>413.2</v>
      </c>
      <c r="S10" s="36">
        <v>4915.1</v>
      </c>
      <c r="T10" s="36">
        <v>4.5325</v>
      </c>
      <c r="U10" s="36">
        <v>669.257</v>
      </c>
      <c r="V10" s="36">
        <v>12.417</v>
      </c>
      <c r="W10" s="36">
        <v>4248.843</v>
      </c>
      <c r="X10" s="37"/>
    </row>
  </sheetData>
  <mergeCells count="7">
    <mergeCell ref="D1:D2"/>
    <mergeCell ref="E1:G1"/>
    <mergeCell ref="H1:P1"/>
    <mergeCell ref="Q1:W1"/>
    <mergeCell ref="A1:A2"/>
    <mergeCell ref="B1:B2"/>
    <mergeCell ref="C1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Volodymyr Myroshnychenko</cp:lastModifiedBy>
  <dcterms:created xsi:type="dcterms:W3CDTF">1996-10-14T23:33:28Z</dcterms:created>
  <dcterms:modified xsi:type="dcterms:W3CDTF">2007-06-01T08:59:23Z</dcterms:modified>
  <cp:category/>
  <cp:version/>
  <cp:contentType/>
  <cp:contentStatus/>
</cp:coreProperties>
</file>