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8670" activeTab="2"/>
  </bookViews>
  <sheets>
    <sheet name="3 QTR 2007" sheetId="1" r:id="rId1"/>
    <sheet name="4 QTR 2007 " sheetId="2" r:id="rId2"/>
    <sheet name="2007" sheetId="3" r:id="rId3"/>
  </sheets>
  <definedNames>
    <definedName name="_xlnm.Print_Area" localSheetId="2">'2007'!$A$1:$K$47</definedName>
  </definedNames>
  <calcPr fullCalcOnLoad="1"/>
</workbook>
</file>

<file path=xl/comments1.xml><?xml version="1.0" encoding="utf-8"?>
<comments xmlns="http://schemas.openxmlformats.org/spreadsheetml/2006/main">
  <authors>
    <author>Manuel Soriano</author>
  </authors>
  <commentList>
    <comment ref="C52" authorId="0">
      <text>
        <r>
          <rPr>
            <b/>
            <sz val="8"/>
            <rFont val="Tahoma"/>
            <family val="0"/>
          </rPr>
          <t>Manuel Soriano:</t>
        </r>
        <r>
          <rPr>
            <sz val="8"/>
            <rFont val="Tahoma"/>
            <family val="0"/>
          </rPr>
          <t xml:space="preserve">
Delete this activity. Just ensure to appoint the right, qualified and capable people to the NC and CT member positions.</t>
        </r>
      </text>
    </comment>
  </commentList>
</comments>
</file>

<file path=xl/comments2.xml><?xml version="1.0" encoding="utf-8"?>
<comments xmlns="http://schemas.openxmlformats.org/spreadsheetml/2006/main">
  <authors>
    <author>Manuel Soriano</author>
  </authors>
  <commentList>
    <comment ref="C52" authorId="0">
      <text>
        <r>
          <rPr>
            <b/>
            <sz val="8"/>
            <rFont val="Tahoma"/>
            <family val="0"/>
          </rPr>
          <t>Manuel Soriano:</t>
        </r>
        <r>
          <rPr>
            <sz val="8"/>
            <rFont val="Tahoma"/>
            <family val="0"/>
          </rPr>
          <t xml:space="preserve">
Delete this activity. Just ensure to appoint the right, qualified and capable people to the NC and CT member positions.</t>
        </r>
      </text>
    </comment>
  </commentList>
</comments>
</file>

<file path=xl/sharedStrings.xml><?xml version="1.0" encoding="utf-8"?>
<sst xmlns="http://schemas.openxmlformats.org/spreadsheetml/2006/main" count="632" uniqueCount="128">
  <si>
    <t>EXPECTED OUTPUTS &amp;</t>
  </si>
  <si>
    <t xml:space="preserve"> </t>
  </si>
  <si>
    <t>TIMEFRAME</t>
  </si>
  <si>
    <t>PLANNED BUDGET (US$)</t>
  </si>
  <si>
    <t>MONITORING ACTIVITIES</t>
  </si>
  <si>
    <t>KEY ACTIVITIES</t>
  </si>
  <si>
    <t>Q1</t>
  </si>
  <si>
    <t>Q2</t>
  </si>
  <si>
    <t>Q3</t>
  </si>
  <si>
    <t>Q4</t>
  </si>
  <si>
    <t xml:space="preserve">RESPONSIBLE </t>
  </si>
  <si>
    <t>PARTY</t>
  </si>
  <si>
    <t>x</t>
  </si>
  <si>
    <t xml:space="preserve">Budget Description (Account # and Budget Category) </t>
  </si>
  <si>
    <t xml:space="preserve">71600 Travel </t>
  </si>
  <si>
    <t>PIGGAREP</t>
  </si>
  <si>
    <t xml:space="preserve">Output 1. Technical Capacity Building &amp; Technical Support  </t>
  </si>
  <si>
    <t>Year 2007</t>
  </si>
  <si>
    <t xml:space="preserve">PIGGAREP Project Team </t>
  </si>
  <si>
    <t xml:space="preserve">Output 2. Market Development </t>
  </si>
  <si>
    <t>Output 3. Institutional Strengthening</t>
  </si>
  <si>
    <t xml:space="preserve">Output 4. Financing Support </t>
  </si>
  <si>
    <t>Output 5. Policy and Regulatory Support</t>
  </si>
  <si>
    <t xml:space="preserve">Output 6. Information and Awareness Enhancement </t>
  </si>
  <si>
    <t xml:space="preserve">3.1 Provide institutional strengthening </t>
  </si>
  <si>
    <t>Estimated Amount</t>
  </si>
  <si>
    <t>5.1 Provide assistance to establish and enhance existing policy and regulatory structures</t>
  </si>
  <si>
    <t xml:space="preserve">2.1 Support market development </t>
  </si>
  <si>
    <t>71400 Service Contracts - Individuals</t>
  </si>
  <si>
    <t>71600 Travel</t>
  </si>
  <si>
    <t xml:space="preserve">71300 Local consultants </t>
  </si>
  <si>
    <t xml:space="preserve">71400 Contractual Services - Individuals </t>
  </si>
  <si>
    <t xml:space="preserve">72000 General Operating Expenses </t>
  </si>
  <si>
    <t xml:space="preserve">1.1 Provide support to RE resource assessments and demonstration projects </t>
  </si>
  <si>
    <t>71200 International Personnel</t>
  </si>
  <si>
    <t xml:space="preserve">4.1 Provide support to establish and enhance existing financing mechanisms   </t>
  </si>
  <si>
    <t xml:space="preserve">6.1. Provide support to increased information and awareness in the area of RE </t>
  </si>
  <si>
    <t xml:space="preserve">Output 7. Efficient and Effective Project Management </t>
  </si>
  <si>
    <t>Aug</t>
  </si>
  <si>
    <t>Sept</t>
  </si>
  <si>
    <t>Oct</t>
  </si>
  <si>
    <t>July</t>
  </si>
  <si>
    <t xml:space="preserve">Output 1.2: Counry Teams Established </t>
  </si>
  <si>
    <t>Outcome 1: Established Country Teams and Project Advisory Committee</t>
  </si>
  <si>
    <t xml:space="preserve">Output 1.3: Project Advisory Committee (PAC) formed    </t>
  </si>
  <si>
    <t xml:space="preserve">Outcome 2: Agreed revised ProDoc </t>
  </si>
  <si>
    <t>Output 2.1: Revised ProDoc</t>
  </si>
  <si>
    <t xml:space="preserve">Outcome 3: Agreed Five Year Plan of Project Activities  </t>
  </si>
  <si>
    <t>Output 3.1: Capacity of National Coordinators and Country Teams reviewed and strengthened</t>
  </si>
  <si>
    <t>Output 3.3: A Project Operations Manual (POM)</t>
  </si>
  <si>
    <t xml:space="preserve">Output 4.1: Improved appreciation of PIGGAREP </t>
  </si>
  <si>
    <t xml:space="preserve">Output 4.2: Improved visibility of PIGGAREP in the SPREP home page </t>
  </si>
  <si>
    <t>·        Annual work plan/budget processes covering regional and in-country activities, linked to the overall rolling work plans/budget. (This will include the setting of yearly targets/milestones that are understood and agreed/endorsed by all stakeholders)</t>
  </si>
  <si>
    <t>·        Ongoing work plan/budget of monitoring and evaluation plans</t>
  </si>
  <si>
    <t>·        Links to project outcome indicators (impact indicators), progress indicators and the Logical Framework</t>
  </si>
  <si>
    <t>·        Practical, activity-level links to the PIFACC, PIEP and associated strategic plan</t>
  </si>
  <si>
    <t>·        Practical, activity-level links to national energy plans, where available</t>
  </si>
  <si>
    <t>·        Monitoring of progress of parallel activities of co-financing institutions, including the delivery of their committed co-financing</t>
  </si>
  <si>
    <t>PMO</t>
  </si>
  <si>
    <t>1.1.1 Prepare and disseminate introductory circular</t>
  </si>
  <si>
    <t>1.3.1 Prepare and disseminate introductory circular</t>
  </si>
  <si>
    <t xml:space="preserve">1.3.2 Invite members to the PAC   </t>
  </si>
  <si>
    <t xml:space="preserve">1.3.3 Finalize level of representation and individual membership of the PAC </t>
  </si>
  <si>
    <t>1.3.4 Develop rules of procedure for the PAC</t>
  </si>
  <si>
    <t>1.3.5 Clarify relationship between the PAC and the Multi-Partite Review</t>
  </si>
  <si>
    <t xml:space="preserve">2.1.1 Review the project management arrangements (organizational chart), including reporting lines. </t>
  </si>
  <si>
    <t xml:space="preserve">2.1.2 Review, and where necessary identify additional Project Risks </t>
  </si>
  <si>
    <t xml:space="preserve">2.1.3 Prepare a detailed risk management strategy for project implementation </t>
  </si>
  <si>
    <t xml:space="preserve">3.1.1 Review the capacity of the National Coordinators and Country Teams in providing and/or obtaining project execution services and day-to-day project management. </t>
  </si>
  <si>
    <t>3.1.2 Provide training on required UNDP reporting and project management requirements, as well as general GEF expectations.</t>
  </si>
  <si>
    <t xml:space="preserve">3.3.1 Prepare a POM as supplement to the UNDP Results Management User Guide. </t>
  </si>
  <si>
    <t>3.3.2 Share the POM with all project stakeholders and provide training as necessary.</t>
  </si>
  <si>
    <t xml:space="preserve">4.1.1 Prepare press releases on PIGGAREP </t>
  </si>
  <si>
    <t>4.2.1 Update the PIREP page by posting in it the ProDoc and Terminal Review Report</t>
  </si>
  <si>
    <t>4.2.2 Create a more easily accessible page for the PIGGAREP with a link to the PIREP’s and other related national and regional initiatives.</t>
  </si>
  <si>
    <t>1.2.1 Prepare and disseminate introductory circular</t>
  </si>
  <si>
    <t xml:space="preserve">1.2.2 Invite members to the Country Teams  </t>
  </si>
  <si>
    <t>1.2.4 Review, agree on, and finalize the role and responsibility of various national participants for achieving the national project outcome:</t>
  </si>
  <si>
    <t>Project Contacts / National Host Agencies</t>
  </si>
  <si>
    <t>Project Contacts/ PMO</t>
  </si>
  <si>
    <t>Country Teams</t>
  </si>
  <si>
    <t>PMO / UNDP</t>
  </si>
  <si>
    <t>UNDP</t>
  </si>
  <si>
    <t>Nov</t>
  </si>
  <si>
    <t>PMO / Project Contacts/ Country Teams</t>
  </si>
  <si>
    <t>PMO/ UNDP</t>
  </si>
  <si>
    <t>Dec</t>
  </si>
  <si>
    <t>Total</t>
  </si>
  <si>
    <t>71600 Travel (PMO)</t>
  </si>
  <si>
    <t>71600 Travel  (Inception Workshop)</t>
  </si>
  <si>
    <t xml:space="preserve">4.1.3 Present the PIGGAREP to the National Communications Support Programme Workshop and share the PIREP reports with the participants  </t>
  </si>
  <si>
    <t>PMO / Local Consultant</t>
  </si>
  <si>
    <t>4.1.2 Prepare a PIGGAREP promotional flyer/leaflet</t>
  </si>
  <si>
    <r>
      <t xml:space="preserve">Purpose: </t>
    </r>
    <r>
      <rPr>
        <sz val="12"/>
        <rFont val="Times New Roman"/>
        <family val="1"/>
      </rPr>
      <t>The Inception Phase is an opportunity for the stakeholders and partners to provide input on the work plan and to confirm implementation arrangements both at the regional and national levels. It provides an opportunity to finalize any outstanding implementation details and present them to UNDP and SPREP for clearance. The Inception Phase also brings new momentum to the project after the relatively quiet period during the project approval process.</t>
    </r>
  </si>
  <si>
    <t xml:space="preserve">SUB-TOTAL 2007 </t>
  </si>
  <si>
    <t xml:space="preserve">  </t>
  </si>
  <si>
    <t>7.1 National Consutlative Workshops</t>
  </si>
  <si>
    <t xml:space="preserve">7.2 Project Manager   </t>
  </si>
  <si>
    <t>7.3 Administrative/Financial Officer</t>
  </si>
  <si>
    <t>7.4 SPREP Project Team miscellaneous</t>
  </si>
  <si>
    <t xml:space="preserve">7.5 Inception Meeting </t>
  </si>
  <si>
    <t xml:space="preserve">Outcome 4: PIGGAREP publicized and Internet-based link with PIREP established </t>
  </si>
  <si>
    <t>Output 2.2: Agreed national and project activities</t>
  </si>
  <si>
    <t>Output 2.3: Agreed M &amp; E Framework</t>
  </si>
  <si>
    <t xml:space="preserve">PMO / UNDP / PICs </t>
  </si>
  <si>
    <t>2.14 Review existing ToRs in the ProDoc</t>
  </si>
  <si>
    <t xml:space="preserve">Output 1.1:   Project Stakeholders advised of the commencement of the PIGGAREP </t>
  </si>
  <si>
    <t xml:space="preserve">1.2.3 Develop a template of rules and procedures for the Country Teams </t>
  </si>
  <si>
    <t xml:space="preserve">2.2.1 Prepare and disseminate introductory circular </t>
  </si>
  <si>
    <t>2.2.2 Develop a template for project proposals to be supported by PIGGAREP</t>
  </si>
  <si>
    <t>2.2.3 Develop operational criteria for screening project activities, including allocation of funds to individual countries as part of the project.</t>
  </si>
  <si>
    <t xml:space="preserve">2.2.4 Confirm and coordinate all co-financing sources with the project work plan. </t>
  </si>
  <si>
    <t>2.2.5 Conduct national consultative workshops with Country Teams to identify and confirm national project activities, review national capacity and project management plans.</t>
  </si>
  <si>
    <t xml:space="preserve">2.2.6 Hold consultation meetings with Power Utility CEOs, members of the CROP EWG, REEEP Steering Committee, UNEP, World Bank SEFP, co-financing partners and donors  </t>
  </si>
  <si>
    <t>2.2.7 Prepare an overall work plan for the first year of implementation and revise the project budget if necessary.</t>
  </si>
  <si>
    <t xml:space="preserve">2.2.8 Conduct Regional Inception Phase Workshop </t>
  </si>
  <si>
    <t xml:space="preserve">2.2.9 Sign MoUs with PICs, Co-financing Partners and Key Project Stakeholders  </t>
  </si>
  <si>
    <t>2.3.1 Review, agree on, and finalize the M &amp; E framework for the implementation of the project, including:</t>
  </si>
  <si>
    <t>Third Quarter: Year 2007</t>
  </si>
  <si>
    <t xml:space="preserve">INCEPTION PHASE WORK PLAN AND BUDGET FOR GEF CONTRIBUTION </t>
  </si>
  <si>
    <t xml:space="preserve"> 2007-2012 WORK PLAN AND BUDGET FOR GEF CONTRIBUTION </t>
  </si>
  <si>
    <r>
      <t xml:space="preserve">Purpose: </t>
    </r>
    <r>
      <rPr>
        <sz val="12"/>
        <rFont val="Times New Roman"/>
        <family val="1"/>
      </rPr>
      <t xml:space="preserve">The Inception Phase is an opportunity for the stakeholders and partners to provide input on the work plan and to confirm implementation arrangements both at the regional and national levels. It provides an opportunity to finalize any outstanding </t>
    </r>
  </si>
  <si>
    <t>·        Annual work plan/budget processes covering regional and in-country activities, linked to the overall rolling work plans/budget. (This will include the setting of yearly targets/milestones that are understood and agreed/endorsed by all stakeholder</t>
  </si>
  <si>
    <t>Fourth Quarter: Year 2007</t>
  </si>
  <si>
    <t xml:space="preserve">          of the confirmed project activities.</t>
  </si>
  <si>
    <r>
      <t>Goal:</t>
    </r>
    <r>
      <rPr>
        <sz val="12"/>
        <rFont val="Times New Roman"/>
        <family val="1"/>
      </rPr>
      <t xml:space="preserve"> The goal of the Inception Phase is confirm activities to be supported by the PIGGAREP and to put in place the management, financial and institutional structures required for the effective implementation      </t>
    </r>
  </si>
  <si>
    <r>
      <t>Goal:</t>
    </r>
    <r>
      <rPr>
        <sz val="12"/>
        <rFont val="Times New Roman"/>
        <family val="1"/>
      </rPr>
      <t xml:space="preserve"> The goal of the Inception Phase is confirm activities to be supported by the PIGGAREP and to put in place the management, financial and institutional structures required for the effective implementation     </t>
    </r>
  </si>
  <si>
    <t>of the confirmed project activities.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</si>
</sst>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t&quot;$&quot;#,##0_);\(\t&quot;$&quot;#,##0\)"/>
    <numFmt numFmtId="165" formatCode="\t&quot;$&quot;#,##0_);[Red]\(\t&quot;$&quot;#,##0\)"/>
    <numFmt numFmtId="166" formatCode="\t&quot;$&quot;#,##0.00_);\(\t&quot;$&quot;#,##0.00\)"/>
    <numFmt numFmtId="167" formatCode="\t&quot;$&quot;#,##0.00_);[Red]\(\t&quot;$&quot;#,##0.00\)"/>
    <numFmt numFmtId="168" formatCode="&quot;Yes&quot;;&quot;Yes&quot;;&quot;No&quot;"/>
    <numFmt numFmtId="169" formatCode="&quot;True&quot;;&quot;True&quot;;&quot;False&quot;"/>
    <numFmt numFmtId="170" formatCode="&quot;On&quot;;&quot;On&quot;;&quot;Off&quot;"/>
    <numFmt numFmtId="171" formatCode="_(* #,##0.0_);_(* \(#,##0.0\);_(* &quot;-&quot;??_);_(@_)"/>
    <numFmt numFmtId="172" formatCode="_(* #,##0_);_(* \(#,##0\);_(* &quot;-&quot;??_);_(@_)"/>
  </numFmts>
  <fonts count="14">
    <font>
      <sz val="10"/>
      <name val="Arial"/>
      <family val="0"/>
    </font>
    <font>
      <b/>
      <sz val="10"/>
      <name val="Arial"/>
      <family val="2"/>
    </font>
    <font>
      <sz val="10"/>
      <color indexed="10"/>
      <name val="Arial"/>
      <family val="2"/>
    </font>
    <font>
      <b/>
      <u val="single"/>
      <sz val="12"/>
      <color indexed="10"/>
      <name val="Arial"/>
      <family val="2"/>
    </font>
    <font>
      <b/>
      <sz val="12"/>
      <color indexed="10"/>
      <name val="Arial"/>
      <family val="2"/>
    </font>
    <font>
      <sz val="12"/>
      <name val="Times New Roman"/>
      <family val="1"/>
    </font>
    <font>
      <b/>
      <sz val="12"/>
      <name val="Times New Roman"/>
      <family val="1"/>
    </font>
    <font>
      <sz val="8"/>
      <name val="Tahoma"/>
      <family val="0"/>
    </font>
    <font>
      <b/>
      <sz val="8"/>
      <name val="Tahoma"/>
      <family val="0"/>
    </font>
    <font>
      <b/>
      <sz val="10"/>
      <color indexed="10"/>
      <name val="Arial"/>
      <family val="2"/>
    </font>
    <font>
      <u val="single"/>
      <sz val="10"/>
      <color indexed="12"/>
      <name val="Arial"/>
      <family val="0"/>
    </font>
    <font>
      <u val="single"/>
      <sz val="10"/>
      <color indexed="36"/>
      <name val="Arial"/>
      <family val="0"/>
    </font>
    <font>
      <sz val="12"/>
      <name val="Arial"/>
      <family val="2"/>
    </font>
    <font>
      <b/>
      <sz val="8"/>
      <name val="Arial"/>
      <family val="2"/>
    </font>
  </fonts>
  <fills count="2">
    <fill>
      <patternFill/>
    </fill>
    <fill>
      <patternFill patternType="gray125"/>
    </fill>
  </fills>
  <borders count="21">
    <border>
      <left/>
      <right/>
      <top/>
      <bottom/>
      <diagonal/>
    </border>
    <border>
      <left style="medium"/>
      <right style="medium"/>
      <top style="medium"/>
      <bottom>
        <color indexed="63"/>
      </bottom>
    </border>
    <border>
      <left style="medium"/>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style="medium"/>
      <right style="medium"/>
      <top style="medium"/>
      <bottom style="medium"/>
    </border>
    <border>
      <left>
        <color indexed="63"/>
      </left>
      <right style="thin"/>
      <top>
        <color indexed="63"/>
      </top>
      <bottom>
        <color indexed="63"/>
      </botto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19">
    <xf numFmtId="0" fontId="0" fillId="0" borderId="0" xfId="0" applyAlignment="1">
      <alignment/>
    </xf>
    <xf numFmtId="0" fontId="1" fillId="0" borderId="0" xfId="0" applyFont="1" applyAlignment="1">
      <alignment horizontal="center"/>
    </xf>
    <xf numFmtId="0" fontId="1" fillId="0" borderId="1" xfId="0" applyFont="1" applyBorder="1" applyAlignment="1">
      <alignment/>
    </xf>
    <xf numFmtId="0" fontId="1" fillId="0" borderId="2" xfId="0" applyFont="1" applyBorder="1" applyAlignment="1">
      <alignment/>
    </xf>
    <xf numFmtId="0" fontId="1" fillId="0" borderId="3" xfId="0" applyFont="1" applyBorder="1" applyAlignment="1">
      <alignment horizontal="right"/>
    </xf>
    <xf numFmtId="0" fontId="1" fillId="0" borderId="4" xfId="0" applyFont="1" applyBorder="1" applyAlignment="1">
      <alignment horizontal="right"/>
    </xf>
    <xf numFmtId="0" fontId="1" fillId="0" borderId="5" xfId="0" applyFont="1" applyBorder="1" applyAlignment="1">
      <alignment horizontal="right"/>
    </xf>
    <xf numFmtId="0" fontId="1" fillId="0" borderId="0" xfId="0" applyFont="1" applyBorder="1" applyAlignment="1">
      <alignment horizontal="right"/>
    </xf>
    <xf numFmtId="0" fontId="0" fillId="0" borderId="1" xfId="0" applyBorder="1" applyAlignment="1">
      <alignment/>
    </xf>
    <xf numFmtId="0" fontId="0" fillId="0" borderId="1" xfId="0" applyBorder="1" applyAlignment="1">
      <alignment horizontal="right"/>
    </xf>
    <xf numFmtId="0" fontId="0" fillId="0" borderId="2" xfId="0" applyBorder="1" applyAlignment="1">
      <alignment/>
    </xf>
    <xf numFmtId="0" fontId="0" fillId="0" borderId="2" xfId="0" applyBorder="1" applyAlignment="1">
      <alignment horizontal="right"/>
    </xf>
    <xf numFmtId="0" fontId="0" fillId="0" borderId="6" xfId="0" applyBorder="1" applyAlignment="1">
      <alignment/>
    </xf>
    <xf numFmtId="0" fontId="0" fillId="0" borderId="6" xfId="0" applyBorder="1" applyAlignment="1">
      <alignment horizontal="right"/>
    </xf>
    <xf numFmtId="0" fontId="0" fillId="0" borderId="7" xfId="0" applyBorder="1" applyAlignment="1">
      <alignment horizontal="right"/>
    </xf>
    <xf numFmtId="0" fontId="0" fillId="0" borderId="8" xfId="0" applyBorder="1" applyAlignment="1">
      <alignment horizontal="right"/>
    </xf>
    <xf numFmtId="0" fontId="0" fillId="0" borderId="9" xfId="0" applyFont="1" applyBorder="1" applyAlignment="1">
      <alignment/>
    </xf>
    <xf numFmtId="0" fontId="0" fillId="0" borderId="8" xfId="0" applyBorder="1" applyAlignment="1">
      <alignment/>
    </xf>
    <xf numFmtId="0" fontId="0" fillId="0" borderId="9" xfId="0" applyFont="1" applyFill="1" applyBorder="1" applyAlignment="1">
      <alignment/>
    </xf>
    <xf numFmtId="0" fontId="0" fillId="0" borderId="6" xfId="0" applyFont="1" applyBorder="1" applyAlignment="1">
      <alignment/>
    </xf>
    <xf numFmtId="0" fontId="0" fillId="0" borderId="10" xfId="0" applyBorder="1" applyAlignment="1">
      <alignment/>
    </xf>
    <xf numFmtId="0" fontId="0" fillId="0" borderId="0" xfId="0" applyBorder="1" applyAlignment="1">
      <alignment/>
    </xf>
    <xf numFmtId="0" fontId="0" fillId="0" borderId="0" xfId="0" applyFill="1" applyAlignment="1">
      <alignment/>
    </xf>
    <xf numFmtId="0" fontId="1" fillId="0" borderId="0" xfId="0" applyFont="1" applyAlignment="1">
      <alignment horizontal="right"/>
    </xf>
    <xf numFmtId="0" fontId="1" fillId="0" borderId="0" xfId="0" applyFont="1" applyAlignment="1">
      <alignment/>
    </xf>
    <xf numFmtId="0" fontId="1" fillId="0" borderId="0" xfId="0" applyFont="1" applyFill="1" applyAlignment="1">
      <alignment/>
    </xf>
    <xf numFmtId="0" fontId="1" fillId="0" borderId="0" xfId="0" applyFont="1" applyFill="1" applyBorder="1" applyAlignment="1">
      <alignment/>
    </xf>
    <xf numFmtId="0" fontId="1" fillId="0" borderId="1" xfId="0" applyFont="1" applyBorder="1" applyAlignment="1">
      <alignment horizontal="center"/>
    </xf>
    <xf numFmtId="0" fontId="1" fillId="0" borderId="2" xfId="0" applyFont="1" applyBorder="1" applyAlignment="1">
      <alignment horizontal="center"/>
    </xf>
    <xf numFmtId="0" fontId="1" fillId="0" borderId="11" xfId="0" applyFont="1" applyBorder="1" applyAlignment="1">
      <alignment horizontal="center"/>
    </xf>
    <xf numFmtId="0" fontId="1" fillId="0" borderId="0" xfId="0" applyFont="1" applyBorder="1" applyAlignment="1">
      <alignmen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Border="1" applyAlignment="1">
      <alignment/>
    </xf>
    <xf numFmtId="0" fontId="0" fillId="0" borderId="1" xfId="0" applyFont="1" applyBorder="1" applyAlignment="1">
      <alignment wrapText="1"/>
    </xf>
    <xf numFmtId="0" fontId="0" fillId="0" borderId="2" xfId="0" applyFont="1" applyBorder="1" applyAlignment="1">
      <alignment wrapText="1"/>
    </xf>
    <xf numFmtId="0" fontId="0" fillId="0" borderId="12" xfId="0" applyFont="1" applyBorder="1" applyAlignment="1">
      <alignment wrapText="1"/>
    </xf>
    <xf numFmtId="0" fontId="0" fillId="0" borderId="11" xfId="0" applyFont="1" applyBorder="1" applyAlignment="1">
      <alignment wrapText="1"/>
    </xf>
    <xf numFmtId="0" fontId="0" fillId="0" borderId="6" xfId="0" applyFont="1" applyBorder="1" applyAlignment="1">
      <alignment wrapText="1"/>
    </xf>
    <xf numFmtId="0" fontId="0" fillId="0" borderId="1" xfId="0" applyBorder="1" applyAlignment="1">
      <alignment wrapText="1"/>
    </xf>
    <xf numFmtId="0" fontId="0" fillId="0" borderId="2" xfId="0" applyBorder="1" applyAlignment="1">
      <alignment wrapText="1"/>
    </xf>
    <xf numFmtId="0" fontId="0" fillId="0" borderId="6" xfId="0" applyBorder="1" applyAlignment="1">
      <alignment wrapText="1"/>
    </xf>
    <xf numFmtId="0" fontId="0" fillId="0" borderId="10" xfId="0" applyBorder="1" applyAlignment="1">
      <alignment wrapText="1"/>
    </xf>
    <xf numFmtId="0" fontId="0" fillId="0" borderId="0" xfId="0" applyFont="1" applyBorder="1" applyAlignment="1">
      <alignment/>
    </xf>
    <xf numFmtId="0" fontId="0" fillId="0" borderId="0" xfId="0" applyBorder="1" applyAlignment="1">
      <alignment wrapText="1"/>
    </xf>
    <xf numFmtId="0" fontId="0" fillId="0" borderId="0" xfId="0" applyBorder="1" applyAlignment="1">
      <alignment horizontal="right"/>
    </xf>
    <xf numFmtId="0" fontId="0" fillId="0" borderId="0" xfId="0" applyFill="1" applyBorder="1" applyAlignment="1">
      <alignment/>
    </xf>
    <xf numFmtId="0" fontId="0" fillId="0" borderId="0" xfId="0" applyFill="1" applyBorder="1" applyAlignment="1">
      <alignment/>
    </xf>
    <xf numFmtId="0" fontId="0" fillId="0" borderId="8" xfId="0" applyBorder="1" applyAlignment="1">
      <alignment wrapText="1"/>
    </xf>
    <xf numFmtId="0" fontId="1" fillId="0" borderId="13" xfId="0" applyFont="1" applyFill="1" applyBorder="1" applyAlignment="1">
      <alignment/>
    </xf>
    <xf numFmtId="0" fontId="0" fillId="0" borderId="8" xfId="0" applyFont="1" applyBorder="1" applyAlignment="1">
      <alignment wrapText="1"/>
    </xf>
    <xf numFmtId="0" fontId="1" fillId="0" borderId="1" xfId="0" applyFont="1" applyFill="1" applyBorder="1" applyAlignment="1">
      <alignment/>
    </xf>
    <xf numFmtId="0" fontId="0" fillId="0" borderId="14" xfId="0" applyBorder="1" applyAlignment="1">
      <alignment/>
    </xf>
    <xf numFmtId="0" fontId="1" fillId="0" borderId="13" xfId="0" applyFont="1" applyFill="1" applyBorder="1" applyAlignment="1">
      <alignment/>
    </xf>
    <xf numFmtId="0" fontId="1" fillId="0" borderId="2" xfId="0" applyFont="1" applyFill="1" applyBorder="1" applyAlignment="1">
      <alignment/>
    </xf>
    <xf numFmtId="0" fontId="1" fillId="0" borderId="6" xfId="0" applyFont="1" applyFill="1" applyBorder="1" applyAlignment="1">
      <alignment/>
    </xf>
    <xf numFmtId="0" fontId="3" fillId="0" borderId="0" xfId="0" applyFont="1" applyAlignment="1">
      <alignment horizontal="center"/>
    </xf>
    <xf numFmtId="0" fontId="0" fillId="0" borderId="2" xfId="0" applyBorder="1" applyAlignment="1">
      <alignment vertical="top" wrapText="1"/>
    </xf>
    <xf numFmtId="0" fontId="1" fillId="0" borderId="15" xfId="0" applyFont="1" applyBorder="1" applyAlignment="1">
      <alignment horizontal="center"/>
    </xf>
    <xf numFmtId="0" fontId="0" fillId="0" borderId="11" xfId="0" applyFill="1" applyBorder="1" applyAlignment="1">
      <alignment/>
    </xf>
    <xf numFmtId="0" fontId="0" fillId="0" borderId="1" xfId="0" applyBorder="1" applyAlignment="1">
      <alignment vertical="top" wrapText="1"/>
    </xf>
    <xf numFmtId="0" fontId="0" fillId="0" borderId="9" xfId="0" applyFill="1" applyBorder="1" applyAlignment="1">
      <alignment/>
    </xf>
    <xf numFmtId="0" fontId="0" fillId="0" borderId="10" xfId="0" applyFill="1" applyBorder="1" applyAlignment="1">
      <alignment/>
    </xf>
    <xf numFmtId="0" fontId="0" fillId="0" borderId="11" xfId="0" applyFill="1" applyBorder="1" applyAlignment="1">
      <alignment vertical="top"/>
    </xf>
    <xf numFmtId="0" fontId="0" fillId="0" borderId="8" xfId="0" applyBorder="1" applyAlignment="1">
      <alignment vertical="top"/>
    </xf>
    <xf numFmtId="0" fontId="0" fillId="0" borderId="11" xfId="0" applyBorder="1" applyAlignment="1">
      <alignment vertical="top"/>
    </xf>
    <xf numFmtId="0" fontId="0" fillId="0" borderId="2" xfId="0" applyBorder="1" applyAlignment="1">
      <alignment vertical="top"/>
    </xf>
    <xf numFmtId="0" fontId="0" fillId="0" borderId="2" xfId="0" applyBorder="1" applyAlignment="1">
      <alignment horizontal="right" vertical="top"/>
    </xf>
    <xf numFmtId="0" fontId="1" fillId="0" borderId="0" xfId="0" applyFont="1" applyBorder="1" applyAlignment="1">
      <alignment horizontal="center"/>
    </xf>
    <xf numFmtId="0" fontId="1" fillId="0" borderId="12" xfId="0" applyFont="1" applyBorder="1" applyAlignment="1">
      <alignment horizontal="right"/>
    </xf>
    <xf numFmtId="0" fontId="1" fillId="0" borderId="16" xfId="0" applyFont="1" applyBorder="1" applyAlignment="1">
      <alignment horizontal="right"/>
    </xf>
    <xf numFmtId="0" fontId="1" fillId="0" borderId="12" xfId="0" applyFont="1" applyBorder="1" applyAlignment="1">
      <alignment horizontal="center"/>
    </xf>
    <xf numFmtId="0" fontId="0" fillId="0" borderId="7" xfId="0" applyBorder="1" applyAlignment="1">
      <alignment horizontal="center"/>
    </xf>
    <xf numFmtId="0" fontId="1" fillId="0" borderId="8" xfId="0" applyFont="1" applyBorder="1" applyAlignment="1">
      <alignment horizontal="center"/>
    </xf>
    <xf numFmtId="0" fontId="1" fillId="0" borderId="15" xfId="0" applyFont="1" applyBorder="1" applyAlignment="1">
      <alignment horizontal="right"/>
    </xf>
    <xf numFmtId="0" fontId="1" fillId="0" borderId="17" xfId="0" applyFont="1" applyBorder="1" applyAlignment="1">
      <alignment/>
    </xf>
    <xf numFmtId="0" fontId="0" fillId="0" borderId="15" xfId="0" applyBorder="1" applyAlignment="1">
      <alignment horizontal="center"/>
    </xf>
    <xf numFmtId="0" fontId="1" fillId="0" borderId="2" xfId="0" applyFont="1" applyFill="1" applyBorder="1" applyAlignment="1">
      <alignment horizontal="right"/>
    </xf>
    <xf numFmtId="0" fontId="1" fillId="0" borderId="6" xfId="0" applyFont="1" applyFill="1" applyBorder="1" applyAlignment="1">
      <alignment horizontal="right"/>
    </xf>
    <xf numFmtId="0" fontId="0" fillId="0" borderId="6" xfId="0" applyFont="1" applyBorder="1" applyAlignment="1">
      <alignment horizontal="justify" vertical="top" wrapText="1"/>
    </xf>
    <xf numFmtId="0" fontId="0" fillId="0" borderId="2" xfId="0" applyFont="1" applyBorder="1" applyAlignment="1">
      <alignment/>
    </xf>
    <xf numFmtId="0" fontId="0" fillId="0" borderId="6" xfId="0" applyFont="1" applyBorder="1" applyAlignment="1">
      <alignment horizontal="justify"/>
    </xf>
    <xf numFmtId="0" fontId="0" fillId="0" borderId="1" xfId="0" applyFont="1" applyBorder="1" applyAlignment="1">
      <alignment vertical="top" wrapText="1"/>
    </xf>
    <xf numFmtId="0" fontId="0" fillId="0" borderId="2" xfId="0" applyFont="1" applyBorder="1" applyAlignment="1">
      <alignment vertical="top" wrapText="1"/>
    </xf>
    <xf numFmtId="0" fontId="0" fillId="0" borderId="11" xfId="0" applyFont="1" applyBorder="1" applyAlignment="1">
      <alignment vertical="top" wrapText="1"/>
    </xf>
    <xf numFmtId="0" fontId="0" fillId="0" borderId="10" xfId="0" applyBorder="1" applyAlignment="1">
      <alignment horizontal="right"/>
    </xf>
    <xf numFmtId="0" fontId="0" fillId="0" borderId="6" xfId="0" applyFont="1" applyBorder="1" applyAlignment="1">
      <alignment vertical="top" wrapText="1"/>
    </xf>
    <xf numFmtId="3" fontId="1" fillId="0" borderId="2" xfId="0" applyNumberFormat="1" applyFont="1" applyFill="1" applyBorder="1" applyAlignment="1">
      <alignment horizontal="right"/>
    </xf>
    <xf numFmtId="0" fontId="0" fillId="0" borderId="6" xfId="0" applyFill="1" applyBorder="1" applyAlignment="1">
      <alignment/>
    </xf>
    <xf numFmtId="0" fontId="0" fillId="0" borderId="2" xfId="0" applyBorder="1" applyAlignment="1">
      <alignment horizontal="center"/>
    </xf>
    <xf numFmtId="0" fontId="0" fillId="0" borderId="9" xfId="0" applyFont="1" applyBorder="1" applyAlignment="1">
      <alignment wrapText="1"/>
    </xf>
    <xf numFmtId="0" fontId="0" fillId="0" borderId="6" xfId="0" applyBorder="1" applyAlignment="1">
      <alignment horizontal="right" vertical="top"/>
    </xf>
    <xf numFmtId="0" fontId="0" fillId="0" borderId="6" xfId="0" applyBorder="1" applyAlignment="1">
      <alignment vertical="top" wrapText="1"/>
    </xf>
    <xf numFmtId="0" fontId="0" fillId="0" borderId="12" xfId="0" applyFill="1" applyBorder="1" applyAlignment="1">
      <alignment vertical="top"/>
    </xf>
    <xf numFmtId="0" fontId="0" fillId="0" borderId="17" xfId="0" applyFill="1" applyBorder="1" applyAlignment="1">
      <alignment vertical="top"/>
    </xf>
    <xf numFmtId="0" fontId="0" fillId="0" borderId="18" xfId="0" applyBorder="1" applyAlignment="1">
      <alignment vertical="top"/>
    </xf>
    <xf numFmtId="0" fontId="0" fillId="0" borderId="8" xfId="0" applyBorder="1" applyAlignment="1">
      <alignment horizontal="right" vertical="top"/>
    </xf>
    <xf numFmtId="0" fontId="0" fillId="0" borderId="2" xfId="0" applyFill="1" applyBorder="1" applyAlignment="1">
      <alignment vertical="top" wrapText="1"/>
    </xf>
    <xf numFmtId="0" fontId="0" fillId="0" borderId="2" xfId="0" applyBorder="1" applyAlignment="1">
      <alignment horizontal="right" vertical="top" wrapText="1"/>
    </xf>
    <xf numFmtId="0" fontId="0" fillId="0" borderId="1" xfId="0" applyBorder="1" applyAlignment="1">
      <alignment horizontal="right" vertical="top"/>
    </xf>
    <xf numFmtId="0" fontId="0" fillId="0" borderId="16" xfId="0" applyBorder="1" applyAlignment="1">
      <alignment horizontal="right" vertical="top"/>
    </xf>
    <xf numFmtId="0" fontId="0" fillId="0" borderId="7" xfId="0" applyBorder="1" applyAlignment="1">
      <alignment horizontal="right" vertical="top"/>
    </xf>
    <xf numFmtId="0" fontId="0" fillId="0" borderId="1" xfId="0" applyBorder="1" applyAlignment="1">
      <alignment vertical="top"/>
    </xf>
    <xf numFmtId="0" fontId="0" fillId="0" borderId="19" xfId="0" applyBorder="1" applyAlignment="1">
      <alignment horizontal="right" vertical="top"/>
    </xf>
    <xf numFmtId="0" fontId="0" fillId="0" borderId="10" xfId="0" applyBorder="1" applyAlignment="1">
      <alignment horizontal="right" vertical="top"/>
    </xf>
    <xf numFmtId="0" fontId="0" fillId="0" borderId="6" xfId="0" applyBorder="1" applyAlignment="1">
      <alignment vertical="top"/>
    </xf>
    <xf numFmtId="0" fontId="0" fillId="0" borderId="0" xfId="0" applyBorder="1" applyAlignment="1">
      <alignment horizontal="right" vertical="top"/>
    </xf>
    <xf numFmtId="0" fontId="0" fillId="0" borderId="12" xfId="0" applyBorder="1" applyAlignment="1">
      <alignment vertical="top"/>
    </xf>
    <xf numFmtId="0" fontId="0" fillId="0" borderId="9" xfId="0" applyBorder="1" applyAlignment="1">
      <alignment vertical="top"/>
    </xf>
    <xf numFmtId="0" fontId="0" fillId="0" borderId="2" xfId="0" applyBorder="1" applyAlignment="1">
      <alignment horizontal="left" vertical="top"/>
    </xf>
    <xf numFmtId="0" fontId="0" fillId="0" borderId="7" xfId="0" applyBorder="1" applyAlignment="1">
      <alignment vertical="top"/>
    </xf>
    <xf numFmtId="0" fontId="0" fillId="0" borderId="9" xfId="0" applyFill="1" applyBorder="1" applyAlignment="1">
      <alignment vertical="top"/>
    </xf>
    <xf numFmtId="0" fontId="0" fillId="0" borderId="10" xfId="0" applyBorder="1" applyAlignment="1">
      <alignment vertical="top"/>
    </xf>
    <xf numFmtId="0" fontId="0" fillId="0" borderId="0" xfId="0" applyBorder="1" applyAlignment="1">
      <alignment vertical="top"/>
    </xf>
    <xf numFmtId="0" fontId="0" fillId="0" borderId="0" xfId="0" applyBorder="1" applyAlignment="1">
      <alignment/>
    </xf>
    <xf numFmtId="3" fontId="1" fillId="0" borderId="1" xfId="0" applyNumberFormat="1" applyFont="1" applyFill="1" applyBorder="1" applyAlignment="1">
      <alignment horizontal="right" vertical="top"/>
    </xf>
    <xf numFmtId="0" fontId="0" fillId="0" borderId="6" xfId="0" applyFill="1" applyBorder="1" applyAlignment="1">
      <alignment vertical="top"/>
    </xf>
    <xf numFmtId="3" fontId="1" fillId="0" borderId="6" xfId="0" applyNumberFormat="1" applyFont="1" applyFill="1" applyBorder="1" applyAlignment="1">
      <alignment horizontal="right"/>
    </xf>
    <xf numFmtId="3" fontId="1" fillId="0" borderId="2" xfId="0" applyNumberFormat="1" applyFont="1" applyBorder="1" applyAlignment="1">
      <alignment vertical="top"/>
    </xf>
    <xf numFmtId="3" fontId="1" fillId="0" borderId="2" xfId="0" applyNumberFormat="1" applyFont="1" applyFill="1" applyBorder="1" applyAlignment="1">
      <alignment horizontal="right" vertical="top"/>
    </xf>
    <xf numFmtId="3" fontId="1" fillId="0" borderId="1" xfId="0" applyNumberFormat="1" applyFont="1" applyFill="1" applyBorder="1" applyAlignment="1">
      <alignment horizontal="right"/>
    </xf>
    <xf numFmtId="3" fontId="1" fillId="0" borderId="1" xfId="0" applyNumberFormat="1" applyFont="1" applyFill="1" applyBorder="1" applyAlignment="1">
      <alignment vertical="top"/>
    </xf>
    <xf numFmtId="3" fontId="1" fillId="0" borderId="2" xfId="0" applyNumberFormat="1" applyFont="1" applyFill="1" applyBorder="1" applyAlignment="1">
      <alignment vertical="top"/>
    </xf>
    <xf numFmtId="3" fontId="1" fillId="0" borderId="6" xfId="0" applyNumberFormat="1" applyFont="1" applyFill="1" applyBorder="1" applyAlignment="1">
      <alignment horizontal="right" vertical="top"/>
    </xf>
    <xf numFmtId="0" fontId="0" fillId="0" borderId="0" xfId="0" applyFill="1" applyBorder="1" applyAlignment="1">
      <alignment shrinkToFit="1"/>
    </xf>
    <xf numFmtId="0" fontId="0" fillId="0" borderId="8" xfId="0" applyBorder="1" applyAlignment="1">
      <alignment vertical="top" shrinkToFit="1"/>
    </xf>
    <xf numFmtId="0" fontId="0" fillId="0" borderId="11" xfId="0" applyBorder="1" applyAlignment="1">
      <alignment vertical="top" shrinkToFit="1"/>
    </xf>
    <xf numFmtId="3" fontId="0" fillId="0" borderId="0" xfId="0" applyNumberFormat="1" applyAlignment="1">
      <alignment/>
    </xf>
    <xf numFmtId="0" fontId="4" fillId="0" borderId="0" xfId="0" applyFont="1" applyAlignment="1">
      <alignment horizontal="center" wrapText="1"/>
    </xf>
    <xf numFmtId="0" fontId="0" fillId="0" borderId="19" xfId="0" applyFill="1" applyBorder="1" applyAlignment="1">
      <alignment/>
    </xf>
    <xf numFmtId="0" fontId="0" fillId="0" borderId="10" xfId="0" applyFill="1" applyBorder="1" applyAlignment="1">
      <alignment/>
    </xf>
    <xf numFmtId="0" fontId="6" fillId="0" borderId="0" xfId="0" applyFont="1" applyAlignment="1">
      <alignment/>
    </xf>
    <xf numFmtId="0" fontId="1" fillId="0" borderId="0" xfId="0" applyFont="1" applyFill="1" applyBorder="1" applyAlignment="1">
      <alignment/>
    </xf>
    <xf numFmtId="172" fontId="1" fillId="0" borderId="0" xfId="15" applyNumberFormat="1" applyFont="1" applyFill="1" applyBorder="1" applyAlignment="1">
      <alignment horizontal="right"/>
    </xf>
    <xf numFmtId="0" fontId="1" fillId="0" borderId="0" xfId="0" applyFont="1" applyFill="1" applyBorder="1" applyAlignment="1">
      <alignment vertical="top" wrapText="1"/>
    </xf>
    <xf numFmtId="3" fontId="1" fillId="0" borderId="0" xfId="0" applyNumberFormat="1" applyFont="1" applyBorder="1" applyAlignment="1">
      <alignment vertical="top"/>
    </xf>
    <xf numFmtId="0" fontId="1" fillId="0" borderId="0" xfId="0" applyFont="1" applyFill="1" applyBorder="1" applyAlignment="1">
      <alignment vertical="top" shrinkToFit="1"/>
    </xf>
    <xf numFmtId="3" fontId="1" fillId="0" borderId="0" xfId="0" applyNumberFormat="1" applyFont="1" applyBorder="1" applyAlignment="1">
      <alignment vertical="top" shrinkToFit="1"/>
    </xf>
    <xf numFmtId="0" fontId="1" fillId="0" borderId="0" xfId="0" applyFont="1" applyFill="1" applyBorder="1" applyAlignment="1">
      <alignment vertical="top"/>
    </xf>
    <xf numFmtId="3" fontId="1" fillId="0" borderId="0" xfId="0" applyNumberFormat="1" applyFont="1" applyFill="1" applyAlignment="1">
      <alignment/>
    </xf>
    <xf numFmtId="0" fontId="1" fillId="0" borderId="0" xfId="0" applyFont="1" applyFill="1" applyBorder="1" applyAlignment="1">
      <alignment horizontal="left" vertical="top" shrinkToFit="1"/>
    </xf>
    <xf numFmtId="3" fontId="1" fillId="0" borderId="0" xfId="0" applyNumberFormat="1" applyFont="1" applyFill="1" applyBorder="1" applyAlignment="1">
      <alignment horizontal="right" vertical="top" shrinkToFit="1"/>
    </xf>
    <xf numFmtId="0" fontId="0" fillId="0" borderId="0" xfId="0" applyBorder="1" applyAlignment="1">
      <alignment vertical="top" wrapText="1"/>
    </xf>
    <xf numFmtId="0" fontId="0" fillId="0" borderId="16" xfId="0" applyBorder="1" applyAlignment="1">
      <alignment vertical="top" wrapText="1"/>
    </xf>
    <xf numFmtId="0" fontId="0" fillId="0" borderId="1" xfId="0" applyBorder="1" applyAlignment="1">
      <alignment horizontal="right" vertical="top" wrapText="1"/>
    </xf>
    <xf numFmtId="0" fontId="0" fillId="0" borderId="16" xfId="0" applyBorder="1" applyAlignment="1">
      <alignment horizontal="right" vertical="top" wrapText="1"/>
    </xf>
    <xf numFmtId="0" fontId="0" fillId="0" borderId="0" xfId="0" applyBorder="1" applyAlignment="1">
      <alignment horizontal="right" vertical="top" wrapText="1"/>
    </xf>
    <xf numFmtId="3" fontId="1" fillId="0" borderId="2" xfId="0" applyNumberFormat="1" applyFont="1" applyFill="1" applyBorder="1" applyAlignment="1">
      <alignment vertical="top" wrapText="1"/>
    </xf>
    <xf numFmtId="0" fontId="1" fillId="0" borderId="2" xfId="0" applyFont="1" applyFill="1" applyBorder="1" applyAlignment="1">
      <alignment horizontal="right" vertical="top" wrapText="1"/>
    </xf>
    <xf numFmtId="3" fontId="1" fillId="0" borderId="2" xfId="0" applyNumberFormat="1" applyFont="1" applyFill="1" applyBorder="1" applyAlignment="1">
      <alignment horizontal="right" vertical="top" wrapText="1"/>
    </xf>
    <xf numFmtId="0" fontId="0" fillId="0" borderId="6" xfId="0" applyBorder="1" applyAlignment="1">
      <alignment horizontal="right" vertical="top" wrapText="1"/>
    </xf>
    <xf numFmtId="0" fontId="0" fillId="0" borderId="19" xfId="0" applyBorder="1" applyAlignment="1">
      <alignment horizontal="right" vertical="top" wrapText="1"/>
    </xf>
    <xf numFmtId="0" fontId="0" fillId="0" borderId="19" xfId="0" applyBorder="1" applyAlignment="1">
      <alignment vertical="top" wrapText="1"/>
    </xf>
    <xf numFmtId="0" fontId="0" fillId="0" borderId="0" xfId="0" applyBorder="1" applyAlignment="1">
      <alignment vertical="top" shrinkToFit="1"/>
    </xf>
    <xf numFmtId="3" fontId="1" fillId="0" borderId="1" xfId="0" applyNumberFormat="1" applyFont="1" applyBorder="1" applyAlignment="1">
      <alignment vertical="top" wrapText="1"/>
    </xf>
    <xf numFmtId="3" fontId="1" fillId="0" borderId="6" xfId="0" applyNumberFormat="1" applyFont="1" applyFill="1" applyBorder="1" applyAlignment="1">
      <alignment horizontal="right" vertical="top" wrapText="1"/>
    </xf>
    <xf numFmtId="0" fontId="9" fillId="0" borderId="0" xfId="0" applyFont="1" applyBorder="1" applyAlignment="1">
      <alignment/>
    </xf>
    <xf numFmtId="0" fontId="2" fillId="0" borderId="2" xfId="0" applyFont="1" applyBorder="1" applyAlignment="1">
      <alignment horizontal="left" vertical="top" shrinkToFit="1"/>
    </xf>
    <xf numFmtId="0" fontId="2" fillId="0" borderId="6" xfId="0" applyFont="1" applyBorder="1" applyAlignment="1">
      <alignment horizontal="left" vertical="top" shrinkToFit="1"/>
    </xf>
    <xf numFmtId="0" fontId="0" fillId="0" borderId="1" xfId="0" applyFont="1" applyBorder="1" applyAlignment="1">
      <alignment horizontal="justify" vertical="top" wrapText="1"/>
    </xf>
    <xf numFmtId="0" fontId="0" fillId="0" borderId="2" xfId="0" applyFont="1" applyBorder="1" applyAlignment="1">
      <alignment horizontal="justify" vertical="top" wrapText="1"/>
    </xf>
    <xf numFmtId="0" fontId="0" fillId="0" borderId="11" xfId="0" applyFont="1" applyBorder="1" applyAlignment="1">
      <alignment/>
    </xf>
    <xf numFmtId="0" fontId="0" fillId="0" borderId="0" xfId="0" applyFill="1" applyBorder="1" applyAlignment="1">
      <alignment vertical="top"/>
    </xf>
    <xf numFmtId="3" fontId="1" fillId="0" borderId="0" xfId="0" applyNumberFormat="1" applyFont="1" applyFill="1" applyBorder="1" applyAlignment="1">
      <alignment/>
    </xf>
    <xf numFmtId="0" fontId="1" fillId="0" borderId="18" xfId="0" applyFont="1" applyBorder="1" applyAlignment="1">
      <alignment horizontal="center"/>
    </xf>
    <xf numFmtId="0" fontId="1" fillId="0" borderId="1" xfId="0" applyFont="1" applyFill="1" applyBorder="1" applyAlignment="1">
      <alignment horizontal="right"/>
    </xf>
    <xf numFmtId="0" fontId="1" fillId="0" borderId="6" xfId="0" applyFont="1" applyBorder="1" applyAlignment="1">
      <alignment/>
    </xf>
    <xf numFmtId="0" fontId="1" fillId="0" borderId="13" xfId="0" applyFont="1" applyBorder="1" applyAlignment="1">
      <alignment horizontal="center"/>
    </xf>
    <xf numFmtId="3" fontId="1" fillId="0" borderId="13" xfId="0" applyNumberFormat="1" applyFont="1" applyFill="1" applyBorder="1" applyAlignment="1">
      <alignment horizontal="right" vertical="top"/>
    </xf>
    <xf numFmtId="0" fontId="1" fillId="0" borderId="2" xfId="0" applyFont="1" applyFill="1" applyBorder="1" applyAlignment="1">
      <alignment horizontal="right" vertical="top"/>
    </xf>
    <xf numFmtId="0" fontId="1" fillId="0" borderId="18" xfId="0" applyFont="1" applyBorder="1" applyAlignment="1">
      <alignment horizontal="center" vertical="top"/>
    </xf>
    <xf numFmtId="3" fontId="1" fillId="0" borderId="0" xfId="0" applyNumberFormat="1" applyFont="1" applyFill="1" applyBorder="1" applyAlignment="1">
      <alignment vertical="top"/>
    </xf>
    <xf numFmtId="0" fontId="0" fillId="0" borderId="0" xfId="0" applyFill="1" applyBorder="1" applyAlignment="1">
      <alignment vertical="top" wrapText="1"/>
    </xf>
    <xf numFmtId="0" fontId="0" fillId="0" borderId="0" xfId="0" applyBorder="1" applyAlignment="1">
      <alignment vertical="top" wrapText="1"/>
    </xf>
    <xf numFmtId="0" fontId="0" fillId="0" borderId="9" xfId="0" applyBorder="1" applyAlignment="1">
      <alignment/>
    </xf>
    <xf numFmtId="0" fontId="0" fillId="0" borderId="16" xfId="0" applyFill="1" applyBorder="1" applyAlignment="1">
      <alignment vertical="top" wrapText="1"/>
    </xf>
    <xf numFmtId="0" fontId="0" fillId="0" borderId="16" xfId="0" applyBorder="1" applyAlignment="1">
      <alignment vertical="top" wrapText="1"/>
    </xf>
    <xf numFmtId="0" fontId="6" fillId="0" borderId="0" xfId="0" applyFont="1" applyAlignment="1">
      <alignment vertical="top" wrapText="1"/>
    </xf>
    <xf numFmtId="0" fontId="0" fillId="0" borderId="0" xfId="0" applyAlignment="1">
      <alignment vertical="top" wrapText="1"/>
    </xf>
    <xf numFmtId="0" fontId="4" fillId="0" borderId="0" xfId="0" applyFont="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4" fillId="0" borderId="0" xfId="0" applyFont="1" applyAlignment="1">
      <alignment horizontal="center"/>
    </xf>
    <xf numFmtId="0" fontId="1" fillId="0" borderId="20" xfId="0" applyFont="1" applyBorder="1" applyAlignment="1">
      <alignment horizontal="center"/>
    </xf>
    <xf numFmtId="0" fontId="0" fillId="0" borderId="18" xfId="0" applyBorder="1" applyAlignment="1">
      <alignment horizontal="center"/>
    </xf>
    <xf numFmtId="0" fontId="0" fillId="0" borderId="12" xfId="0" applyFill="1" applyBorder="1" applyAlignment="1">
      <alignment/>
    </xf>
    <xf numFmtId="0" fontId="0" fillId="0" borderId="7" xfId="0" applyFill="1" applyBorder="1" applyAlignment="1">
      <alignment/>
    </xf>
    <xf numFmtId="0" fontId="0" fillId="0" borderId="10" xfId="0" applyFill="1" applyBorder="1" applyAlignment="1">
      <alignment/>
    </xf>
    <xf numFmtId="0" fontId="0" fillId="0" borderId="19" xfId="0" applyFill="1" applyBorder="1" applyAlignment="1">
      <alignment vertical="top" wrapText="1"/>
    </xf>
    <xf numFmtId="0" fontId="0" fillId="0" borderId="19" xfId="0" applyBorder="1" applyAlignment="1">
      <alignment vertical="top" wrapText="1"/>
    </xf>
    <xf numFmtId="0" fontId="12" fillId="0" borderId="0" xfId="0" applyFont="1" applyAlignment="1">
      <alignment horizontal="center"/>
    </xf>
    <xf numFmtId="0" fontId="5" fillId="0" borderId="0" xfId="0" applyFont="1" applyAlignment="1">
      <alignment horizontal="center"/>
    </xf>
    <xf numFmtId="0" fontId="0" fillId="0" borderId="0" xfId="0" applyAlignment="1">
      <alignment horizontal="left"/>
    </xf>
    <xf numFmtId="0" fontId="0" fillId="0" borderId="9" xfId="0" applyFill="1" applyBorder="1" applyAlignment="1">
      <alignment/>
    </xf>
    <xf numFmtId="0" fontId="0" fillId="0" borderId="10" xfId="0" applyBorder="1" applyAlignment="1">
      <alignment/>
    </xf>
    <xf numFmtId="0" fontId="0" fillId="0" borderId="11" xfId="0" applyFill="1" applyBorder="1" applyAlignment="1">
      <alignment vertical="top" wrapText="1"/>
    </xf>
    <xf numFmtId="0" fontId="0" fillId="0" borderId="8" xfId="0" applyBorder="1" applyAlignment="1">
      <alignment vertical="top" wrapText="1"/>
    </xf>
    <xf numFmtId="0" fontId="0" fillId="0" borderId="11" xfId="0" applyFill="1" applyBorder="1" applyAlignment="1">
      <alignment vertical="top"/>
    </xf>
    <xf numFmtId="0" fontId="0" fillId="0" borderId="0" xfId="0" applyBorder="1" applyAlignment="1">
      <alignment vertical="top"/>
    </xf>
    <xf numFmtId="0" fontId="0" fillId="0" borderId="12" xfId="0" applyFill="1" applyBorder="1" applyAlignment="1">
      <alignment vertical="top" wrapText="1"/>
    </xf>
    <xf numFmtId="0" fontId="0" fillId="0" borderId="7" xfId="0" applyFill="1" applyBorder="1" applyAlignment="1">
      <alignment vertical="top" wrapText="1"/>
    </xf>
    <xf numFmtId="0" fontId="0" fillId="0" borderId="12" xfId="0" applyFill="1" applyBorder="1" applyAlignment="1">
      <alignment vertical="top"/>
    </xf>
    <xf numFmtId="0" fontId="0" fillId="0" borderId="7" xfId="0" applyBorder="1" applyAlignment="1">
      <alignment vertical="top"/>
    </xf>
    <xf numFmtId="0" fontId="1" fillId="0" borderId="17" xfId="0" applyFont="1" applyBorder="1" applyAlignment="1">
      <alignment horizontal="center" vertical="top" wrapText="1"/>
    </xf>
    <xf numFmtId="0" fontId="0" fillId="0" borderId="18" xfId="0" applyBorder="1" applyAlignment="1">
      <alignment horizontal="center" vertical="top" wrapText="1"/>
    </xf>
    <xf numFmtId="0" fontId="1" fillId="0" borderId="16" xfId="0" applyFont="1" applyBorder="1" applyAlignment="1">
      <alignment horizontal="center"/>
    </xf>
    <xf numFmtId="0" fontId="0" fillId="0" borderId="0" xfId="0" applyFill="1" applyBorder="1" applyAlignment="1">
      <alignment/>
    </xf>
    <xf numFmtId="0" fontId="0" fillId="0" borderId="0" xfId="0" applyBorder="1" applyAlignment="1">
      <alignment/>
    </xf>
    <xf numFmtId="0" fontId="0" fillId="0" borderId="19" xfId="0" applyFill="1" applyBorder="1" applyAlignment="1">
      <alignment/>
    </xf>
    <xf numFmtId="0" fontId="0" fillId="0" borderId="11" xfId="0" applyFill="1" applyBorder="1" applyAlignment="1">
      <alignment/>
    </xf>
    <xf numFmtId="0" fontId="0" fillId="0" borderId="8" xfId="0" applyBorder="1" applyAlignment="1">
      <alignment/>
    </xf>
    <xf numFmtId="0" fontId="0" fillId="0" borderId="9" xfId="0" applyFill="1" applyBorder="1" applyAlignment="1">
      <alignment vertical="top" wrapText="1"/>
    </xf>
    <xf numFmtId="0" fontId="0" fillId="0" borderId="10" xfId="0" applyBorder="1" applyAlignment="1">
      <alignment vertical="top" wrapText="1"/>
    </xf>
    <xf numFmtId="0" fontId="0" fillId="0" borderId="11" xfId="0" applyFill="1" applyBorder="1" applyAlignment="1">
      <alignment horizontal="left" vertical="top" shrinkToFit="1"/>
    </xf>
    <xf numFmtId="0" fontId="0" fillId="0" borderId="8" xfId="0" applyFill="1" applyBorder="1" applyAlignment="1">
      <alignment horizontal="left" vertical="top" shrinkToFit="1"/>
    </xf>
    <xf numFmtId="0" fontId="1" fillId="0" borderId="17" xfId="0" applyFont="1" applyBorder="1" applyAlignment="1">
      <alignment horizontal="center"/>
    </xf>
    <xf numFmtId="0" fontId="1" fillId="0" borderId="15" xfId="0" applyFont="1" applyBorder="1" applyAlignment="1">
      <alignment horizontal="center"/>
    </xf>
    <xf numFmtId="0" fontId="1" fillId="0" borderId="18" xfId="0" applyFont="1" applyBorder="1" applyAlignment="1">
      <alignment horizontal="center"/>
    </xf>
    <xf numFmtId="0" fontId="0" fillId="0" borderId="11"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79"/>
  <sheetViews>
    <sheetView view="pageBreakPreview" zoomScale="60" zoomScaleNormal="85" workbookViewId="0" topLeftCell="A37">
      <selection activeCell="A84" sqref="A84:P260"/>
    </sheetView>
  </sheetViews>
  <sheetFormatPr defaultColWidth="9.140625" defaultRowHeight="12.75"/>
  <cols>
    <col min="1" max="1" width="4.140625" style="0" customWidth="1"/>
    <col min="2" max="2" width="42.140625" style="0" customWidth="1"/>
    <col min="3" max="3" width="50.28125" style="0" customWidth="1"/>
    <col min="4" max="4" width="7.140625" style="0" customWidth="1"/>
    <col min="5" max="5" width="6.140625" style="0" customWidth="1"/>
    <col min="6" max="6" width="6.421875" style="0" customWidth="1"/>
    <col min="7" max="7" width="22.8515625" style="0" customWidth="1"/>
    <col min="8" max="8" width="10.00390625" style="0" customWidth="1"/>
    <col min="9" max="9" width="39.00390625" style="0" customWidth="1"/>
    <col min="10" max="10" width="22.421875" style="0" customWidth="1"/>
    <col min="11" max="11" width="8.140625" style="0" customWidth="1"/>
    <col min="12" max="13" width="7.421875" style="0" customWidth="1"/>
  </cols>
  <sheetData>
    <row r="1" spans="2:15" ht="15.75">
      <c r="B1" s="179" t="s">
        <v>15</v>
      </c>
      <c r="C1" s="179"/>
      <c r="D1" s="179"/>
      <c r="E1" s="179"/>
      <c r="F1" s="179"/>
      <c r="G1" s="179"/>
      <c r="H1" s="179"/>
      <c r="I1" s="179"/>
      <c r="J1" s="179"/>
      <c r="K1" s="128"/>
      <c r="L1" s="128"/>
      <c r="M1" s="128"/>
      <c r="N1" s="128"/>
      <c r="O1" s="128"/>
    </row>
    <row r="2" spans="2:15" ht="12.75">
      <c r="B2" s="181"/>
      <c r="C2" s="181"/>
      <c r="D2" s="181"/>
      <c r="E2" s="181"/>
      <c r="F2" s="181"/>
      <c r="G2" s="181"/>
      <c r="H2" s="181"/>
      <c r="I2" s="181"/>
      <c r="J2" s="181"/>
      <c r="K2" s="181"/>
      <c r="L2" s="181"/>
      <c r="M2" s="181"/>
      <c r="N2" s="181"/>
      <c r="O2" s="181"/>
    </row>
    <row r="3" spans="2:15" ht="47.25" customHeight="1">
      <c r="B3" s="179" t="s">
        <v>119</v>
      </c>
      <c r="C3" s="179"/>
      <c r="D3" s="179"/>
      <c r="E3" s="179"/>
      <c r="F3" s="179"/>
      <c r="G3" s="179"/>
      <c r="H3" s="179"/>
      <c r="I3" s="179"/>
      <c r="J3" s="179"/>
      <c r="K3" s="128"/>
      <c r="L3" s="128"/>
      <c r="M3" s="128"/>
      <c r="N3" s="128"/>
      <c r="O3" s="128"/>
    </row>
    <row r="4" spans="2:15" ht="12.75">
      <c r="B4" s="1"/>
      <c r="C4" s="1"/>
      <c r="D4" s="1"/>
      <c r="E4" s="1"/>
      <c r="F4" s="1"/>
      <c r="G4" s="1"/>
      <c r="H4" s="1"/>
      <c r="I4" s="1"/>
      <c r="J4" s="1"/>
      <c r="K4" s="1"/>
      <c r="L4" s="1"/>
      <c r="M4" s="1"/>
      <c r="N4" s="1"/>
      <c r="O4" s="1"/>
    </row>
    <row r="5" spans="2:15" ht="12.75" customHeight="1">
      <c r="B5" s="180" t="s">
        <v>118</v>
      </c>
      <c r="C5" s="180"/>
      <c r="D5" s="180"/>
      <c r="E5" s="180"/>
      <c r="F5" s="180"/>
      <c r="G5" s="180"/>
      <c r="H5" s="180"/>
      <c r="I5" s="180"/>
      <c r="J5" s="180"/>
      <c r="K5" s="1"/>
      <c r="L5" s="1"/>
      <c r="M5" s="1"/>
      <c r="N5" s="1"/>
      <c r="O5" s="1"/>
    </row>
    <row r="6" spans="2:15" ht="12.75" customHeight="1">
      <c r="B6" s="56"/>
      <c r="C6" s="56"/>
      <c r="D6" s="56"/>
      <c r="E6" s="56"/>
      <c r="F6" s="56"/>
      <c r="G6" s="56"/>
      <c r="H6" s="56"/>
      <c r="I6" s="56"/>
      <c r="J6" s="56"/>
      <c r="K6" s="1"/>
      <c r="L6" s="1"/>
      <c r="M6" s="1"/>
      <c r="N6" s="1"/>
      <c r="O6" s="1"/>
    </row>
    <row r="7" spans="2:15" ht="12.75" customHeight="1">
      <c r="B7" s="131" t="s">
        <v>125</v>
      </c>
      <c r="C7" s="56"/>
      <c r="D7" s="56"/>
      <c r="E7" s="56"/>
      <c r="F7" s="56"/>
      <c r="G7" s="56"/>
      <c r="H7" s="56"/>
      <c r="I7" s="56"/>
      <c r="J7" s="56"/>
      <c r="L7" s="1"/>
      <c r="M7" s="1"/>
      <c r="N7" s="1"/>
      <c r="O7" s="1"/>
    </row>
    <row r="8" spans="2:15" ht="12.75" customHeight="1">
      <c r="B8" s="190" t="s">
        <v>124</v>
      </c>
      <c r="C8" s="56"/>
      <c r="D8" s="56"/>
      <c r="E8" s="56"/>
      <c r="F8" s="56"/>
      <c r="G8" s="56"/>
      <c r="H8" s="56"/>
      <c r="I8" s="56"/>
      <c r="J8" s="56"/>
      <c r="K8" s="1"/>
      <c r="L8" s="1"/>
      <c r="M8" s="1"/>
      <c r="N8" s="1"/>
      <c r="O8" s="1"/>
    </row>
    <row r="9" spans="2:15" ht="12.75" customHeight="1">
      <c r="B9" s="190"/>
      <c r="C9" s="56"/>
      <c r="D9" s="56"/>
      <c r="E9" s="56"/>
      <c r="F9" s="56"/>
      <c r="G9" s="56"/>
      <c r="H9" s="56"/>
      <c r="I9" s="56"/>
      <c r="J9" s="56"/>
      <c r="K9" s="1"/>
      <c r="L9" s="1"/>
      <c r="M9" s="1"/>
      <c r="N9" s="1"/>
      <c r="O9" s="1"/>
    </row>
    <row r="10" spans="2:15" ht="12.75" customHeight="1">
      <c r="B10" s="177" t="s">
        <v>93</v>
      </c>
      <c r="C10" s="178"/>
      <c r="D10" s="178"/>
      <c r="E10" s="178"/>
      <c r="F10" s="178"/>
      <c r="G10" s="178"/>
      <c r="H10" s="178"/>
      <c r="I10" s="178"/>
      <c r="J10" s="178"/>
      <c r="K10" s="1"/>
      <c r="L10" s="1"/>
      <c r="M10" s="1"/>
      <c r="N10" s="1"/>
      <c r="O10" s="1"/>
    </row>
    <row r="11" spans="2:15" ht="12.75" customHeight="1">
      <c r="B11" s="178"/>
      <c r="C11" s="178"/>
      <c r="D11" s="178"/>
      <c r="E11" s="178"/>
      <c r="F11" s="178"/>
      <c r="G11" s="178"/>
      <c r="H11" s="178"/>
      <c r="I11" s="178"/>
      <c r="J11" s="178"/>
      <c r="K11" s="1"/>
      <c r="L11" s="1"/>
      <c r="M11" s="1"/>
      <c r="N11" s="1"/>
      <c r="O11" s="1"/>
    </row>
    <row r="12" spans="2:15" ht="12.75" customHeight="1">
      <c r="B12" s="178"/>
      <c r="C12" s="178"/>
      <c r="D12" s="178"/>
      <c r="E12" s="178"/>
      <c r="F12" s="178"/>
      <c r="G12" s="178"/>
      <c r="H12" s="178"/>
      <c r="I12" s="178"/>
      <c r="J12" s="178"/>
      <c r="K12" s="1"/>
      <c r="L12" s="1"/>
      <c r="M12" s="1"/>
      <c r="N12" s="1"/>
      <c r="O12" s="1"/>
    </row>
    <row r="13" spans="2:15" ht="12.75" customHeight="1">
      <c r="B13" s="56"/>
      <c r="C13" s="56"/>
      <c r="D13" s="56"/>
      <c r="E13" s="56"/>
      <c r="F13" s="56"/>
      <c r="G13" s="56"/>
      <c r="H13" s="56"/>
      <c r="I13" s="56"/>
      <c r="J13" s="56"/>
      <c r="K13" s="1"/>
      <c r="L13" s="1"/>
      <c r="M13" s="1"/>
      <c r="N13" s="1"/>
      <c r="O13" s="1"/>
    </row>
    <row r="14" ht="13.5" thickBot="1">
      <c r="I14" t="e">
        <f>SUM(J19,J20,J22,#REF!,J20,J22,J23,,#REF!,#REF!,#REF!,#REF!,,#REF!,J20,J22)</f>
        <v>#REF!</v>
      </c>
    </row>
    <row r="15" spans="2:15" ht="13.5" thickBot="1">
      <c r="B15" s="2" t="s">
        <v>0</v>
      </c>
      <c r="C15" s="2" t="s">
        <v>1</v>
      </c>
      <c r="D15" s="205" t="s">
        <v>2</v>
      </c>
      <c r="E15" s="205"/>
      <c r="F15" s="205"/>
      <c r="G15" s="27" t="s">
        <v>10</v>
      </c>
      <c r="H15" s="215" t="s">
        <v>3</v>
      </c>
      <c r="I15" s="216"/>
      <c r="J15" s="217"/>
      <c r="K15" s="30"/>
      <c r="L15" s="30"/>
      <c r="M15" s="30"/>
      <c r="N15" s="7"/>
      <c r="O15" s="7"/>
    </row>
    <row r="16" spans="2:15" ht="13.5" thickBot="1">
      <c r="B16" s="3" t="s">
        <v>4</v>
      </c>
      <c r="C16" s="29" t="s">
        <v>5</v>
      </c>
      <c r="D16" s="4" t="s">
        <v>41</v>
      </c>
      <c r="E16" s="5" t="s">
        <v>38</v>
      </c>
      <c r="F16" s="5" t="s">
        <v>39</v>
      </c>
      <c r="G16" s="28" t="s">
        <v>11</v>
      </c>
      <c r="H16" s="203" t="s">
        <v>13</v>
      </c>
      <c r="I16" s="204"/>
      <c r="J16" s="167" t="s">
        <v>25</v>
      </c>
      <c r="K16" s="31"/>
      <c r="L16" s="31"/>
      <c r="M16" s="31"/>
      <c r="N16" s="31"/>
      <c r="O16" s="31"/>
    </row>
    <row r="17" spans="2:15" ht="13.5" thickBot="1">
      <c r="B17" s="3"/>
      <c r="C17" s="68"/>
      <c r="D17" s="69"/>
      <c r="E17" s="70"/>
      <c r="F17" s="70"/>
      <c r="G17" s="28"/>
      <c r="H17" s="71"/>
      <c r="I17" s="72"/>
      <c r="J17" s="73"/>
      <c r="K17" s="31"/>
      <c r="L17" s="31"/>
      <c r="M17" s="31"/>
      <c r="N17" s="31"/>
      <c r="O17" s="31"/>
    </row>
    <row r="18" spans="2:15" ht="13.5" thickBot="1">
      <c r="B18" s="75" t="s">
        <v>43</v>
      </c>
      <c r="C18" s="58"/>
      <c r="D18" s="74"/>
      <c r="E18" s="74"/>
      <c r="F18" s="74"/>
      <c r="G18" s="58"/>
      <c r="H18" s="58"/>
      <c r="I18" s="76"/>
      <c r="J18" s="164"/>
      <c r="K18" s="31"/>
      <c r="L18" s="31"/>
      <c r="M18" s="31"/>
      <c r="N18" s="31"/>
      <c r="O18" s="31"/>
    </row>
    <row r="19" spans="2:15" ht="26.25" thickBot="1">
      <c r="B19" s="35" t="s">
        <v>106</v>
      </c>
      <c r="C19" s="82" t="s">
        <v>59</v>
      </c>
      <c r="D19" s="89" t="s">
        <v>12</v>
      </c>
      <c r="E19" s="11"/>
      <c r="F19" s="11" t="s">
        <v>1</v>
      </c>
      <c r="G19" s="109" t="s">
        <v>58</v>
      </c>
      <c r="H19" s="94" t="s">
        <v>31</v>
      </c>
      <c r="I19" s="95"/>
      <c r="J19" s="168">
        <v>1000</v>
      </c>
      <c r="K19" s="21"/>
      <c r="L19" s="21"/>
      <c r="M19" s="21"/>
      <c r="N19" s="21"/>
      <c r="O19" s="21"/>
    </row>
    <row r="20" spans="2:15" ht="12.75">
      <c r="B20" s="36" t="s">
        <v>42</v>
      </c>
      <c r="C20" s="82" t="s">
        <v>75</v>
      </c>
      <c r="D20" s="14" t="s">
        <v>12</v>
      </c>
      <c r="E20" s="9" t="s">
        <v>1</v>
      </c>
      <c r="F20" s="9" t="s">
        <v>1</v>
      </c>
      <c r="G20" s="8" t="s">
        <v>58</v>
      </c>
      <c r="H20" s="206" t="s">
        <v>31</v>
      </c>
      <c r="I20" s="210"/>
      <c r="J20" s="120">
        <v>1500</v>
      </c>
      <c r="K20" s="21"/>
      <c r="L20" s="21"/>
      <c r="M20" s="21"/>
      <c r="N20" s="21"/>
      <c r="O20" s="21"/>
    </row>
    <row r="21" spans="2:15" ht="25.5">
      <c r="B21" s="37"/>
      <c r="C21" s="83" t="s">
        <v>76</v>
      </c>
      <c r="D21" s="96" t="s">
        <v>12</v>
      </c>
      <c r="E21" s="67" t="s">
        <v>12</v>
      </c>
      <c r="F21" s="67" t="s">
        <v>12</v>
      </c>
      <c r="G21" s="57" t="s">
        <v>78</v>
      </c>
      <c r="H21" s="63" t="s">
        <v>14</v>
      </c>
      <c r="I21" s="64"/>
      <c r="J21" s="119">
        <v>5000</v>
      </c>
      <c r="K21" s="21"/>
      <c r="L21" s="21"/>
      <c r="M21" s="21"/>
      <c r="N21" s="21"/>
      <c r="O21" s="21"/>
    </row>
    <row r="22" spans="2:15" ht="25.5">
      <c r="B22" s="37"/>
      <c r="C22" s="83" t="s">
        <v>107</v>
      </c>
      <c r="D22" s="15"/>
      <c r="E22" s="11"/>
      <c r="F22" s="11" t="s">
        <v>12</v>
      </c>
      <c r="G22" s="10" t="s">
        <v>79</v>
      </c>
      <c r="J22" s="77" t="s">
        <v>1</v>
      </c>
      <c r="K22" s="21"/>
      <c r="L22" s="21"/>
      <c r="M22" s="21"/>
      <c r="N22" s="21"/>
      <c r="O22" s="21"/>
    </row>
    <row r="23" spans="2:15" ht="39" thickBot="1">
      <c r="B23" s="90"/>
      <c r="C23" s="79" t="s">
        <v>77</v>
      </c>
      <c r="D23" s="85"/>
      <c r="E23" s="13"/>
      <c r="F23" s="91" t="s">
        <v>12</v>
      </c>
      <c r="G23" s="92" t="s">
        <v>80</v>
      </c>
      <c r="H23" s="208" t="s">
        <v>1</v>
      </c>
      <c r="I23" s="194"/>
      <c r="J23" s="78" t="s">
        <v>1</v>
      </c>
      <c r="K23" s="21"/>
      <c r="L23" s="21"/>
      <c r="M23" s="21"/>
      <c r="N23" s="21"/>
      <c r="O23" s="21"/>
    </row>
    <row r="24" spans="2:15" ht="25.5">
      <c r="B24" s="34" t="s">
        <v>44</v>
      </c>
      <c r="C24" s="84" t="s">
        <v>60</v>
      </c>
      <c r="D24" s="99" t="s">
        <v>12</v>
      </c>
      <c r="E24" s="100"/>
      <c r="F24" s="99" t="s">
        <v>1</v>
      </c>
      <c r="G24" s="102" t="s">
        <v>58</v>
      </c>
      <c r="H24" s="162" t="s">
        <v>31</v>
      </c>
      <c r="I24" s="113"/>
      <c r="J24" s="121">
        <v>2500</v>
      </c>
      <c r="K24" s="21"/>
      <c r="L24" s="21"/>
      <c r="M24" s="21"/>
      <c r="N24" s="21"/>
      <c r="O24" s="21"/>
    </row>
    <row r="25" spans="1:15" ht="12.75">
      <c r="A25" s="21"/>
      <c r="B25" s="35"/>
      <c r="C25" s="161" t="s">
        <v>61</v>
      </c>
      <c r="D25" s="67" t="s">
        <v>12</v>
      </c>
      <c r="E25" s="106"/>
      <c r="F25" s="67" t="s">
        <v>1</v>
      </c>
      <c r="G25" s="97" t="s">
        <v>58</v>
      </c>
      <c r="H25" s="206" t="s">
        <v>1</v>
      </c>
      <c r="I25" s="207"/>
      <c r="J25" s="77" t="s">
        <v>1</v>
      </c>
      <c r="K25" s="21"/>
      <c r="L25" s="21"/>
      <c r="M25" s="21"/>
      <c r="N25" s="21"/>
      <c r="O25" s="21"/>
    </row>
    <row r="26" spans="2:15" ht="25.5">
      <c r="B26" s="35"/>
      <c r="C26" s="37" t="s">
        <v>62</v>
      </c>
      <c r="D26" s="67"/>
      <c r="E26" s="106"/>
      <c r="F26" s="98" t="s">
        <v>12</v>
      </c>
      <c r="G26" s="57" t="s">
        <v>81</v>
      </c>
      <c r="J26" s="77" t="s">
        <v>1</v>
      </c>
      <c r="K26" s="21"/>
      <c r="L26" s="21"/>
      <c r="M26" s="21"/>
      <c r="N26" s="21"/>
      <c r="O26" s="21"/>
    </row>
    <row r="27" spans="2:15" ht="12.75">
      <c r="B27" s="35"/>
      <c r="C27" s="161" t="s">
        <v>63</v>
      </c>
      <c r="D27" s="67"/>
      <c r="E27" s="106"/>
      <c r="F27" s="98" t="s">
        <v>12</v>
      </c>
      <c r="G27" s="57" t="s">
        <v>81</v>
      </c>
      <c r="H27" s="206" t="s">
        <v>1</v>
      </c>
      <c r="I27" s="207"/>
      <c r="J27" s="54" t="s">
        <v>1</v>
      </c>
      <c r="K27" s="21"/>
      <c r="L27" s="21"/>
      <c r="M27" s="21"/>
      <c r="N27" s="21"/>
      <c r="O27" s="21"/>
    </row>
    <row r="28" spans="2:15" ht="25.5">
      <c r="B28" s="35"/>
      <c r="C28" s="37" t="s">
        <v>64</v>
      </c>
      <c r="D28" s="67"/>
      <c r="E28" s="106"/>
      <c r="F28" s="98" t="s">
        <v>12</v>
      </c>
      <c r="G28" s="57" t="s">
        <v>81</v>
      </c>
      <c r="H28" s="46"/>
      <c r="I28" s="114"/>
      <c r="J28" s="54"/>
      <c r="K28" s="21"/>
      <c r="L28" s="21"/>
      <c r="M28" s="21"/>
      <c r="N28" s="21"/>
      <c r="O28" s="21"/>
    </row>
    <row r="29" spans="2:15" ht="13.5" thickBot="1">
      <c r="B29" s="38"/>
      <c r="D29" s="12"/>
      <c r="F29" s="12"/>
      <c r="G29" s="12"/>
      <c r="J29" s="12"/>
      <c r="K29" s="21"/>
      <c r="L29" s="21"/>
      <c r="M29" s="21"/>
      <c r="N29" s="21"/>
      <c r="O29" s="21"/>
    </row>
    <row r="30" spans="2:15" ht="13.5" thickBot="1">
      <c r="B30" s="75" t="s">
        <v>45</v>
      </c>
      <c r="C30" s="58"/>
      <c r="D30" s="74"/>
      <c r="E30" s="74"/>
      <c r="F30" s="74"/>
      <c r="G30" s="58"/>
      <c r="H30" s="58"/>
      <c r="I30" s="76"/>
      <c r="J30" s="164"/>
      <c r="K30" s="21"/>
      <c r="L30" s="21"/>
      <c r="M30" s="21"/>
      <c r="N30" s="21"/>
      <c r="O30" s="21"/>
    </row>
    <row r="31" spans="2:15" ht="38.25">
      <c r="B31" s="82" t="s">
        <v>46</v>
      </c>
      <c r="C31" s="34" t="s">
        <v>65</v>
      </c>
      <c r="D31" s="101" t="s">
        <v>12</v>
      </c>
      <c r="E31" s="99" t="s">
        <v>12</v>
      </c>
      <c r="F31" s="99" t="s">
        <v>12</v>
      </c>
      <c r="G31" s="102" t="s">
        <v>104</v>
      </c>
      <c r="H31" s="63" t="s">
        <v>31</v>
      </c>
      <c r="I31" s="64"/>
      <c r="J31" s="115">
        <v>2000</v>
      </c>
      <c r="K31" s="32"/>
      <c r="L31" s="21"/>
      <c r="M31" s="21"/>
      <c r="N31" s="21"/>
      <c r="O31" s="21"/>
    </row>
    <row r="32" spans="2:15" ht="39.75" customHeight="1">
      <c r="B32" s="157"/>
      <c r="C32" s="83" t="s">
        <v>66</v>
      </c>
      <c r="D32" s="96" t="s">
        <v>12</v>
      </c>
      <c r="E32" s="67" t="s">
        <v>12</v>
      </c>
      <c r="F32" s="67" t="s">
        <v>12</v>
      </c>
      <c r="G32" s="64" t="s">
        <v>58</v>
      </c>
      <c r="H32" s="63" t="s">
        <v>1</v>
      </c>
      <c r="I32" s="64"/>
      <c r="J32" s="169" t="s">
        <v>1</v>
      </c>
      <c r="K32" s="32"/>
      <c r="L32" s="21"/>
      <c r="M32" s="21"/>
      <c r="N32" s="21"/>
      <c r="O32" s="21"/>
    </row>
    <row r="33" spans="2:15" ht="30" customHeight="1">
      <c r="B33" s="157"/>
      <c r="C33" s="83" t="s">
        <v>67</v>
      </c>
      <c r="D33" s="96" t="s">
        <v>12</v>
      </c>
      <c r="E33" s="67" t="s">
        <v>12</v>
      </c>
      <c r="F33" s="67" t="s">
        <v>12</v>
      </c>
      <c r="G33" s="64" t="s">
        <v>58</v>
      </c>
      <c r="H33" s="209"/>
      <c r="I33" s="210"/>
      <c r="J33" s="169" t="s">
        <v>1</v>
      </c>
      <c r="K33" s="32"/>
      <c r="L33" s="21"/>
      <c r="M33" s="21"/>
      <c r="N33" s="21"/>
      <c r="O33" s="21"/>
    </row>
    <row r="34" spans="2:15" ht="13.5" thickBot="1">
      <c r="B34" s="158"/>
      <c r="C34" s="81" t="s">
        <v>105</v>
      </c>
      <c r="D34" s="104"/>
      <c r="E34" s="91" t="s">
        <v>12</v>
      </c>
      <c r="F34" s="91" t="s">
        <v>12</v>
      </c>
      <c r="G34" s="12" t="s">
        <v>58</v>
      </c>
      <c r="H34" s="193"/>
      <c r="I34" s="194"/>
      <c r="J34" s="55"/>
      <c r="K34" s="32"/>
      <c r="L34" s="21"/>
      <c r="M34" s="21"/>
      <c r="N34" s="21"/>
      <c r="O34" s="21"/>
    </row>
    <row r="35" spans="2:15" ht="25.5">
      <c r="B35" s="84" t="s">
        <v>102</v>
      </c>
      <c r="C35" s="83" t="s">
        <v>108</v>
      </c>
      <c r="D35" s="96" t="s">
        <v>12</v>
      </c>
      <c r="E35" s="67"/>
      <c r="F35" s="67" t="s">
        <v>1</v>
      </c>
      <c r="G35" s="60" t="s">
        <v>58</v>
      </c>
      <c r="H35" s="197" t="s">
        <v>31</v>
      </c>
      <c r="I35" s="198"/>
      <c r="J35" s="115">
        <v>10000</v>
      </c>
      <c r="K35" s="32"/>
      <c r="L35" s="21"/>
      <c r="M35" s="21"/>
      <c r="N35" s="21"/>
      <c r="O35" s="21"/>
    </row>
    <row r="36" spans="2:15" ht="25.5">
      <c r="B36" s="37"/>
      <c r="C36" s="83" t="s">
        <v>109</v>
      </c>
      <c r="D36" s="96" t="s">
        <v>12</v>
      </c>
      <c r="E36" s="67"/>
      <c r="F36" s="67" t="s">
        <v>1</v>
      </c>
      <c r="G36" s="57" t="s">
        <v>58</v>
      </c>
      <c r="H36" s="197" t="s">
        <v>30</v>
      </c>
      <c r="I36" s="198"/>
      <c r="J36" s="119">
        <v>5000</v>
      </c>
      <c r="K36" s="32"/>
      <c r="L36" s="21"/>
      <c r="M36" s="21"/>
      <c r="N36" s="21"/>
      <c r="O36" s="21"/>
    </row>
    <row r="37" spans="2:15" ht="38.25">
      <c r="B37" s="37"/>
      <c r="C37" s="83" t="s">
        <v>110</v>
      </c>
      <c r="D37" s="96" t="s">
        <v>12</v>
      </c>
      <c r="E37" s="67"/>
      <c r="F37" s="67"/>
      <c r="G37" s="57" t="s">
        <v>81</v>
      </c>
      <c r="H37" s="63" t="s">
        <v>14</v>
      </c>
      <c r="I37" s="113"/>
      <c r="J37" s="118">
        <v>15000</v>
      </c>
      <c r="K37" s="32"/>
      <c r="L37" s="21"/>
      <c r="M37" s="21"/>
      <c r="N37" s="21"/>
      <c r="O37" s="21"/>
    </row>
    <row r="38" spans="2:15" ht="25.5">
      <c r="B38" s="37"/>
      <c r="C38" s="83" t="s">
        <v>111</v>
      </c>
      <c r="D38" s="96" t="s">
        <v>12</v>
      </c>
      <c r="E38" s="67" t="s">
        <v>12</v>
      </c>
      <c r="F38" s="67" t="s">
        <v>12</v>
      </c>
      <c r="G38" s="57" t="s">
        <v>58</v>
      </c>
      <c r="H38" s="213" t="s">
        <v>32</v>
      </c>
      <c r="I38" s="214"/>
      <c r="J38" s="119">
        <v>23000</v>
      </c>
      <c r="K38" s="32"/>
      <c r="L38" s="21"/>
      <c r="M38" s="21"/>
      <c r="N38" s="21"/>
      <c r="O38" s="21"/>
    </row>
    <row r="39" spans="2:15" ht="51">
      <c r="B39" s="37"/>
      <c r="C39" s="83" t="s">
        <v>112</v>
      </c>
      <c r="D39" s="96"/>
      <c r="E39" s="67" t="s">
        <v>12</v>
      </c>
      <c r="F39" s="67" t="s">
        <v>12</v>
      </c>
      <c r="G39" s="57" t="s">
        <v>84</v>
      </c>
      <c r="H39" s="126"/>
      <c r="I39" s="125"/>
      <c r="J39" s="77"/>
      <c r="K39" s="32"/>
      <c r="L39" s="21"/>
      <c r="M39" s="21"/>
      <c r="N39" s="21"/>
      <c r="O39" s="21"/>
    </row>
    <row r="40" spans="2:15" ht="51">
      <c r="B40" s="37"/>
      <c r="C40" s="83" t="s">
        <v>113</v>
      </c>
      <c r="D40" s="96"/>
      <c r="E40" s="67" t="s">
        <v>12</v>
      </c>
      <c r="F40" s="67" t="s">
        <v>12</v>
      </c>
      <c r="G40" s="57" t="s">
        <v>58</v>
      </c>
      <c r="H40" s="59"/>
      <c r="I40" s="114"/>
      <c r="J40" s="77"/>
      <c r="K40" s="32"/>
      <c r="L40" s="21"/>
      <c r="M40" s="21"/>
      <c r="N40" s="21"/>
      <c r="O40" s="21"/>
    </row>
    <row r="41" spans="2:15" ht="38.25">
      <c r="B41" s="37"/>
      <c r="C41" s="83" t="s">
        <v>114</v>
      </c>
      <c r="D41" s="96" t="s">
        <v>12</v>
      </c>
      <c r="E41" s="67" t="s">
        <v>12</v>
      </c>
      <c r="F41" s="67" t="s">
        <v>12</v>
      </c>
      <c r="G41" s="57" t="s">
        <v>58</v>
      </c>
      <c r="H41" s="59"/>
      <c r="I41" s="114"/>
      <c r="J41" s="77"/>
      <c r="K41" s="32"/>
      <c r="L41" s="21"/>
      <c r="M41" s="21"/>
      <c r="N41" s="21"/>
      <c r="O41" s="21"/>
    </row>
    <row r="42" spans="2:15" ht="12.75">
      <c r="B42" s="37"/>
      <c r="C42" s="80" t="s">
        <v>115</v>
      </c>
      <c r="D42" s="96"/>
      <c r="E42" s="67"/>
      <c r="F42" s="67"/>
      <c r="G42" s="57" t="s">
        <v>81</v>
      </c>
      <c r="H42" s="59"/>
      <c r="I42" s="114"/>
      <c r="J42" s="87" t="s">
        <v>1</v>
      </c>
      <c r="K42" s="32"/>
      <c r="L42" s="21"/>
      <c r="M42" s="21"/>
      <c r="N42" s="21"/>
      <c r="O42" s="21"/>
    </row>
    <row r="43" spans="2:15" ht="26.25" thickBot="1">
      <c r="B43" s="37"/>
      <c r="C43" s="86" t="s">
        <v>116</v>
      </c>
      <c r="D43" s="96"/>
      <c r="E43" s="67"/>
      <c r="F43" s="67"/>
      <c r="G43" s="57" t="s">
        <v>81</v>
      </c>
      <c r="H43" s="59"/>
      <c r="I43" s="114"/>
      <c r="J43" s="117" t="s">
        <v>1</v>
      </c>
      <c r="K43" s="32"/>
      <c r="L43" s="21"/>
      <c r="M43" s="21"/>
      <c r="N43" s="21"/>
      <c r="O43" s="21"/>
    </row>
    <row r="44" spans="2:15" ht="38.25">
      <c r="B44" s="82" t="s">
        <v>103</v>
      </c>
      <c r="C44" s="159" t="s">
        <v>117</v>
      </c>
      <c r="D44" s="107"/>
      <c r="E44" s="99"/>
      <c r="F44" s="99" t="s">
        <v>12</v>
      </c>
      <c r="G44" s="60" t="s">
        <v>85</v>
      </c>
      <c r="H44" s="199" t="s">
        <v>31</v>
      </c>
      <c r="I44" s="200"/>
      <c r="J44" s="121">
        <v>2500</v>
      </c>
      <c r="K44" s="32"/>
      <c r="L44" s="21"/>
      <c r="M44" s="21"/>
      <c r="N44" s="21"/>
      <c r="O44" s="21"/>
    </row>
    <row r="45" spans="2:15" ht="76.5">
      <c r="B45" s="35"/>
      <c r="C45" s="160" t="s">
        <v>52</v>
      </c>
      <c r="D45" s="65"/>
      <c r="E45" s="67" t="s">
        <v>12</v>
      </c>
      <c r="F45" s="67" t="s">
        <v>12</v>
      </c>
      <c r="G45" s="57"/>
      <c r="H45" s="195" t="s">
        <v>1</v>
      </c>
      <c r="I45" s="196"/>
      <c r="J45" s="54" t="s">
        <v>1</v>
      </c>
      <c r="K45" s="32"/>
      <c r="L45" s="21"/>
      <c r="M45" s="21"/>
      <c r="N45" s="21"/>
      <c r="O45" s="21"/>
    </row>
    <row r="46" spans="2:15" ht="25.5">
      <c r="B46" s="35"/>
      <c r="C46" s="160" t="s">
        <v>53</v>
      </c>
      <c r="D46" s="65"/>
      <c r="E46" s="67"/>
      <c r="F46" s="67"/>
      <c r="G46" s="57"/>
      <c r="H46" s="195" t="s">
        <v>1</v>
      </c>
      <c r="I46" s="196"/>
      <c r="J46" s="77" t="s">
        <v>1</v>
      </c>
      <c r="K46" s="32"/>
      <c r="L46" s="21"/>
      <c r="M46" s="21"/>
      <c r="N46" s="21"/>
      <c r="O46" s="21"/>
    </row>
    <row r="47" spans="2:15" ht="38.25">
      <c r="B47" s="35"/>
      <c r="C47" s="160" t="s">
        <v>54</v>
      </c>
      <c r="D47" s="65"/>
      <c r="E47" s="67"/>
      <c r="F47" s="67" t="s">
        <v>1</v>
      </c>
      <c r="G47" s="57"/>
      <c r="H47" s="195" t="s">
        <v>1</v>
      </c>
      <c r="I47" s="196"/>
      <c r="J47" s="77" t="s">
        <v>1</v>
      </c>
      <c r="K47" s="32"/>
      <c r="L47" s="21"/>
      <c r="M47" s="21"/>
      <c r="N47" s="21"/>
      <c r="O47" s="21"/>
    </row>
    <row r="48" spans="2:15" ht="25.5">
      <c r="B48" s="35"/>
      <c r="C48" s="160" t="s">
        <v>55</v>
      </c>
      <c r="D48" s="65"/>
      <c r="E48" s="67"/>
      <c r="F48" s="67" t="s">
        <v>1</v>
      </c>
      <c r="G48" s="57"/>
      <c r="H48" s="195" t="s">
        <v>1</v>
      </c>
      <c r="I48" s="196"/>
      <c r="J48" s="77" t="s">
        <v>1</v>
      </c>
      <c r="K48" s="32"/>
      <c r="L48" s="21"/>
      <c r="M48" s="21"/>
      <c r="N48" s="21"/>
      <c r="O48" s="21"/>
    </row>
    <row r="49" spans="2:15" ht="25.5">
      <c r="B49" s="35"/>
      <c r="C49" s="160" t="s">
        <v>56</v>
      </c>
      <c r="D49" s="65"/>
      <c r="E49" s="67"/>
      <c r="F49" s="67" t="s">
        <v>1</v>
      </c>
      <c r="G49" s="57"/>
      <c r="H49" s="195" t="s">
        <v>1</v>
      </c>
      <c r="I49" s="196"/>
      <c r="J49" s="77" t="s">
        <v>1</v>
      </c>
      <c r="K49" s="32"/>
      <c r="L49" s="21"/>
      <c r="M49" s="21"/>
      <c r="N49" s="21"/>
      <c r="O49" s="21"/>
    </row>
    <row r="50" spans="2:15" ht="39" thickBot="1">
      <c r="B50" s="19"/>
      <c r="C50" s="79" t="s">
        <v>57</v>
      </c>
      <c r="D50" s="108"/>
      <c r="E50" s="91"/>
      <c r="F50" s="91"/>
      <c r="G50" s="92"/>
      <c r="H50" s="211"/>
      <c r="I50" s="212"/>
      <c r="J50" s="55"/>
      <c r="K50" s="32"/>
      <c r="L50" s="21"/>
      <c r="M50" s="21"/>
      <c r="N50" s="21"/>
      <c r="O50" s="21"/>
    </row>
    <row r="51" spans="2:15" ht="13.5" thickBot="1">
      <c r="B51" s="75" t="s">
        <v>47</v>
      </c>
      <c r="C51" s="58"/>
      <c r="D51" s="74"/>
      <c r="E51" s="74"/>
      <c r="F51" s="74"/>
      <c r="G51" s="58"/>
      <c r="H51" s="58"/>
      <c r="I51" s="76"/>
      <c r="J51" s="170"/>
      <c r="K51" s="21"/>
      <c r="L51" s="21"/>
      <c r="M51" s="21"/>
      <c r="N51" s="21"/>
      <c r="O51" s="21"/>
    </row>
    <row r="52" spans="2:15" ht="38.25" customHeight="1">
      <c r="B52" s="82" t="s">
        <v>48</v>
      </c>
      <c r="C52" s="82" t="s">
        <v>68</v>
      </c>
      <c r="D52" s="99"/>
      <c r="E52" s="99" t="s">
        <v>12</v>
      </c>
      <c r="F52" s="99" t="s">
        <v>12</v>
      </c>
      <c r="G52" s="64" t="s">
        <v>58</v>
      </c>
      <c r="H52" s="93" t="s">
        <v>31</v>
      </c>
      <c r="I52" s="110"/>
      <c r="J52" s="115">
        <v>3000</v>
      </c>
      <c r="K52" s="21"/>
      <c r="L52" s="21"/>
      <c r="M52" s="21"/>
      <c r="N52" s="21"/>
      <c r="O52" s="21"/>
    </row>
    <row r="53" spans="2:15" ht="39" thickBot="1">
      <c r="B53" s="35"/>
      <c r="C53" s="83" t="s">
        <v>69</v>
      </c>
      <c r="D53" s="67"/>
      <c r="E53" s="67"/>
      <c r="F53" s="67"/>
      <c r="G53" s="64" t="s">
        <v>82</v>
      </c>
      <c r="H53" s="111" t="s">
        <v>14</v>
      </c>
      <c r="I53" s="112"/>
      <c r="J53" s="123">
        <v>5000</v>
      </c>
      <c r="K53" s="21"/>
      <c r="L53" s="21"/>
      <c r="M53" s="21"/>
      <c r="N53" s="21"/>
      <c r="O53" s="21"/>
    </row>
    <row r="54" spans="2:15" ht="25.5" customHeight="1">
      <c r="B54" s="82" t="s">
        <v>49</v>
      </c>
      <c r="C54" s="82" t="s">
        <v>70</v>
      </c>
      <c r="D54" s="99"/>
      <c r="E54" s="99"/>
      <c r="F54" s="99" t="s">
        <v>12</v>
      </c>
      <c r="G54" s="60" t="s">
        <v>85</v>
      </c>
      <c r="H54" s="201" t="s">
        <v>31</v>
      </c>
      <c r="I54" s="202"/>
      <c r="J54" s="121">
        <v>1500</v>
      </c>
      <c r="K54" s="21"/>
      <c r="L54" s="21"/>
      <c r="M54" s="21"/>
      <c r="N54" s="21"/>
      <c r="O54" s="21"/>
    </row>
    <row r="55" spans="2:15" ht="26.25" thickBot="1">
      <c r="B55" s="38"/>
      <c r="C55" s="86" t="s">
        <v>71</v>
      </c>
      <c r="D55" s="91"/>
      <c r="E55" s="91"/>
      <c r="F55" s="91" t="s">
        <v>1</v>
      </c>
      <c r="G55" s="92" t="s">
        <v>81</v>
      </c>
      <c r="H55" s="211" t="s">
        <v>1</v>
      </c>
      <c r="I55" s="212"/>
      <c r="J55" s="78" t="s">
        <v>1</v>
      </c>
      <c r="K55" s="21"/>
      <c r="L55" s="21"/>
      <c r="M55" s="21"/>
      <c r="N55" s="21"/>
      <c r="O55" s="21"/>
    </row>
    <row r="56" spans="2:15" ht="13.5" thickBot="1">
      <c r="B56" s="75" t="s">
        <v>101</v>
      </c>
      <c r="C56" s="58"/>
      <c r="D56" s="74"/>
      <c r="E56" s="74"/>
      <c r="F56" s="74"/>
      <c r="G56" s="58"/>
      <c r="H56" s="58"/>
      <c r="I56" s="76"/>
      <c r="J56" s="164"/>
      <c r="K56" s="21"/>
      <c r="L56" s="21"/>
      <c r="M56" s="21"/>
      <c r="N56" s="21"/>
      <c r="O56" s="21"/>
    </row>
    <row r="57" spans="2:15" ht="25.5">
      <c r="B57" s="82" t="s">
        <v>50</v>
      </c>
      <c r="C57" s="82" t="s">
        <v>72</v>
      </c>
      <c r="D57" s="99" t="s">
        <v>12</v>
      </c>
      <c r="E57" s="100" t="s">
        <v>12</v>
      </c>
      <c r="F57" s="99" t="s">
        <v>12</v>
      </c>
      <c r="G57" s="102" t="s">
        <v>58</v>
      </c>
      <c r="H57" s="63" t="s">
        <v>31</v>
      </c>
      <c r="I57" s="64"/>
      <c r="J57" s="121">
        <v>500</v>
      </c>
      <c r="K57" s="21"/>
      <c r="L57" s="21"/>
      <c r="M57" s="21"/>
      <c r="N57" s="21"/>
      <c r="O57" s="21"/>
    </row>
    <row r="58" spans="2:15" ht="12.75">
      <c r="B58" s="83"/>
      <c r="C58" s="83" t="s">
        <v>92</v>
      </c>
      <c r="D58" s="67"/>
      <c r="E58" s="106"/>
      <c r="F58" s="67"/>
      <c r="G58" s="66" t="s">
        <v>91</v>
      </c>
      <c r="H58" s="197" t="s">
        <v>30</v>
      </c>
      <c r="I58" s="198"/>
      <c r="J58" s="122">
        <v>10000</v>
      </c>
      <c r="K58" s="21"/>
      <c r="L58" s="21"/>
      <c r="M58" s="21"/>
      <c r="N58" s="21"/>
      <c r="O58" s="21"/>
    </row>
    <row r="59" spans="2:15" ht="39" thickBot="1">
      <c r="B59" s="19"/>
      <c r="C59" s="86" t="s">
        <v>90</v>
      </c>
      <c r="D59" s="91" t="s">
        <v>12</v>
      </c>
      <c r="E59" s="103"/>
      <c r="F59" s="91"/>
      <c r="G59" s="105" t="s">
        <v>58</v>
      </c>
      <c r="H59" s="61"/>
      <c r="I59" s="62"/>
      <c r="J59" s="116"/>
      <c r="K59" s="21"/>
      <c r="L59" s="21"/>
      <c r="M59" s="21"/>
      <c r="N59" s="21"/>
      <c r="O59" s="21"/>
    </row>
    <row r="60" spans="2:15" ht="25.5">
      <c r="B60" s="84" t="s">
        <v>51</v>
      </c>
      <c r="C60" s="83" t="s">
        <v>73</v>
      </c>
      <c r="D60" s="67" t="s">
        <v>12</v>
      </c>
      <c r="E60" s="106"/>
      <c r="F60" s="67"/>
      <c r="G60" s="66" t="s">
        <v>58</v>
      </c>
      <c r="H60" s="63" t="s">
        <v>31</v>
      </c>
      <c r="I60" s="64"/>
      <c r="J60" s="122">
        <v>500</v>
      </c>
      <c r="K60" s="21"/>
      <c r="L60" s="21"/>
      <c r="M60" s="21"/>
      <c r="N60" s="21"/>
      <c r="O60" s="21"/>
    </row>
    <row r="61" spans="2:15" ht="39" thickBot="1">
      <c r="B61" s="16"/>
      <c r="C61" s="86" t="s">
        <v>74</v>
      </c>
      <c r="D61" s="91" t="s">
        <v>12</v>
      </c>
      <c r="E61" s="103" t="s">
        <v>12</v>
      </c>
      <c r="F61" s="91" t="s">
        <v>12</v>
      </c>
      <c r="G61" s="105" t="s">
        <v>58</v>
      </c>
      <c r="H61" s="61"/>
      <c r="I61" s="62"/>
      <c r="J61" s="88"/>
      <c r="K61" s="21"/>
      <c r="L61" s="21"/>
      <c r="M61" s="21"/>
      <c r="N61" s="21"/>
      <c r="O61" s="21"/>
    </row>
    <row r="62" spans="2:15" ht="12.75">
      <c r="B62" s="43"/>
      <c r="C62" s="21"/>
      <c r="D62" s="45"/>
      <c r="E62" s="45"/>
      <c r="F62" s="45"/>
      <c r="G62" s="21"/>
      <c r="H62" s="46"/>
      <c r="I62" s="46"/>
      <c r="J62" s="47"/>
      <c r="K62" s="21"/>
      <c r="L62" s="21"/>
      <c r="M62" s="21"/>
      <c r="N62" s="21"/>
      <c r="O62" s="21"/>
    </row>
    <row r="63" spans="2:15" ht="12.75">
      <c r="B63" s="43"/>
      <c r="C63" s="21"/>
      <c r="D63" s="45"/>
      <c r="E63" s="45"/>
      <c r="F63" s="45"/>
      <c r="G63" s="21"/>
      <c r="H63" s="46"/>
      <c r="I63" s="46"/>
      <c r="J63" s="47"/>
      <c r="K63" s="21"/>
      <c r="L63" s="21"/>
      <c r="M63" s="21"/>
      <c r="N63" s="21"/>
      <c r="O63" s="21"/>
    </row>
    <row r="64" spans="2:15" ht="12.75">
      <c r="B64" s="156"/>
      <c r="C64" s="21"/>
      <c r="D64" s="45"/>
      <c r="E64" s="45"/>
      <c r="F64" s="45"/>
      <c r="G64" s="21"/>
      <c r="H64" s="46"/>
      <c r="I64" s="132" t="s">
        <v>87</v>
      </c>
      <c r="J64" s="133">
        <f>SUM(J19:J61)</f>
        <v>88000</v>
      </c>
      <c r="K64" s="21"/>
      <c r="L64" s="21"/>
      <c r="M64" s="21"/>
      <c r="N64" s="21"/>
      <c r="O64" s="21"/>
    </row>
    <row r="65" spans="2:15" ht="12.75">
      <c r="B65" s="156"/>
      <c r="C65" s="21"/>
      <c r="D65" s="45"/>
      <c r="E65" s="45"/>
      <c r="F65" s="45"/>
      <c r="G65" s="21"/>
      <c r="H65" s="46"/>
      <c r="I65" s="136" t="s">
        <v>30</v>
      </c>
      <c r="J65" s="137">
        <f>+J58+J36</f>
        <v>15000</v>
      </c>
      <c r="K65" s="21"/>
      <c r="L65" s="21"/>
      <c r="M65" s="21"/>
      <c r="N65" s="21"/>
      <c r="O65" s="21"/>
    </row>
    <row r="66" spans="2:15" ht="25.5">
      <c r="B66" s="156"/>
      <c r="C66" s="21"/>
      <c r="D66" s="45"/>
      <c r="E66" s="45"/>
      <c r="F66" s="45"/>
      <c r="G66" s="21"/>
      <c r="H66" s="46"/>
      <c r="I66" s="134" t="s">
        <v>31</v>
      </c>
      <c r="J66" s="135">
        <f>+J60+J57+J44+J54+J35+J52+J31+J24+J20+J19</f>
        <v>25000</v>
      </c>
      <c r="K66" s="21"/>
      <c r="L66" s="21"/>
      <c r="M66" s="21"/>
      <c r="N66" s="21"/>
      <c r="O66" s="21"/>
    </row>
    <row r="67" spans="2:15" ht="12.75">
      <c r="B67" s="43"/>
      <c r="C67" s="21"/>
      <c r="D67" s="45"/>
      <c r="E67" s="45"/>
      <c r="F67" s="45"/>
      <c r="G67" s="21"/>
      <c r="H67" s="124"/>
      <c r="I67" s="138" t="s">
        <v>88</v>
      </c>
      <c r="J67" s="135">
        <f>+J37+J53+J21</f>
        <v>25000</v>
      </c>
      <c r="K67" s="21"/>
      <c r="L67" s="21"/>
      <c r="M67" s="21"/>
      <c r="N67" s="21"/>
      <c r="O67" s="21"/>
    </row>
    <row r="68" spans="8:15" ht="12.75">
      <c r="H68" s="22"/>
      <c r="I68" s="138" t="s">
        <v>89</v>
      </c>
      <c r="J68" s="139">
        <f>+J37-15000</f>
        <v>0</v>
      </c>
      <c r="N68" t="s">
        <v>1</v>
      </c>
      <c r="O68" t="s">
        <v>1</v>
      </c>
    </row>
    <row r="69" spans="2:15" ht="12.75">
      <c r="B69" s="23"/>
      <c r="C69" s="24"/>
      <c r="D69" s="24"/>
      <c r="E69" s="24"/>
      <c r="F69" s="24"/>
      <c r="G69" s="24"/>
      <c r="H69" s="25"/>
      <c r="I69" s="140" t="s">
        <v>32</v>
      </c>
      <c r="J69" s="141">
        <f>+J38</f>
        <v>23000</v>
      </c>
      <c r="K69" s="25"/>
      <c r="L69" s="25"/>
      <c r="M69" s="25"/>
      <c r="N69" s="24"/>
      <c r="O69" s="25"/>
    </row>
    <row r="70" spans="2:14" ht="12.75">
      <c r="B70" s="24"/>
      <c r="C70" s="24"/>
      <c r="D70" s="24"/>
      <c r="E70" s="24"/>
      <c r="F70" s="24"/>
      <c r="G70" s="24"/>
      <c r="H70" s="24"/>
      <c r="I70" s="24"/>
      <c r="J70" s="163" t="s">
        <v>1</v>
      </c>
      <c r="K70" s="24"/>
      <c r="L70" s="24"/>
      <c r="M70" s="24"/>
      <c r="N70" s="24" t="s">
        <v>1</v>
      </c>
    </row>
    <row r="71" spans="7:10" ht="12.75">
      <c r="G71" t="s">
        <v>1</v>
      </c>
      <c r="H71" t="s">
        <v>1</v>
      </c>
      <c r="J71" s="127" t="s">
        <v>1</v>
      </c>
    </row>
    <row r="72" spans="2:10" ht="12.75">
      <c r="B72" s="23"/>
      <c r="C72" s="192"/>
      <c r="D72" s="192"/>
      <c r="E72" s="192"/>
      <c r="F72" s="192"/>
      <c r="G72" s="192"/>
      <c r="J72" s="127" t="s">
        <v>1</v>
      </c>
    </row>
    <row r="73" ht="12.75">
      <c r="J73" s="127" t="s">
        <v>1</v>
      </c>
    </row>
    <row r="77" ht="12.75">
      <c r="J77" t="s">
        <v>1</v>
      </c>
    </row>
    <row r="78" ht="12.75">
      <c r="J78" t="s">
        <v>1</v>
      </c>
    </row>
    <row r="79" ht="12.75">
      <c r="J79" s="22" t="s">
        <v>95</v>
      </c>
    </row>
  </sheetData>
  <mergeCells count="28">
    <mergeCell ref="B10:J12"/>
    <mergeCell ref="B3:J3"/>
    <mergeCell ref="B1:J1"/>
    <mergeCell ref="B5:J5"/>
    <mergeCell ref="B2:O2"/>
    <mergeCell ref="H55:I55"/>
    <mergeCell ref="H38:I38"/>
    <mergeCell ref="H50:I50"/>
    <mergeCell ref="H45:I45"/>
    <mergeCell ref="H36:I36"/>
    <mergeCell ref="H16:I16"/>
    <mergeCell ref="D15:F15"/>
    <mergeCell ref="H25:I25"/>
    <mergeCell ref="H23:I23"/>
    <mergeCell ref="H33:I33"/>
    <mergeCell ref="H20:I20"/>
    <mergeCell ref="H27:I27"/>
    <mergeCell ref="H15:J15"/>
    <mergeCell ref="C72:G72"/>
    <mergeCell ref="H34:I34"/>
    <mergeCell ref="H49:I49"/>
    <mergeCell ref="H35:I35"/>
    <mergeCell ref="H47:I47"/>
    <mergeCell ref="H48:I48"/>
    <mergeCell ref="H58:I58"/>
    <mergeCell ref="H46:I46"/>
    <mergeCell ref="H44:I44"/>
    <mergeCell ref="H54:I54"/>
  </mergeCells>
  <printOptions horizontalCentered="1"/>
  <pageMargins left="0" right="0" top="0" bottom="0" header="0" footer="0"/>
  <pageSetup fitToWidth="2" horizontalDpi="600" verticalDpi="600" orientation="landscape" paperSize="9" scale="60" r:id="rId3"/>
  <legacyDrawing r:id="rId2"/>
</worksheet>
</file>

<file path=xl/worksheets/sheet2.xml><?xml version="1.0" encoding="utf-8"?>
<worksheet xmlns="http://schemas.openxmlformats.org/spreadsheetml/2006/main" xmlns:r="http://schemas.openxmlformats.org/officeDocument/2006/relationships">
  <dimension ref="A1:O79"/>
  <sheetViews>
    <sheetView view="pageBreakPreview" zoomScale="75" zoomScaleNormal="85" zoomScaleSheetLayoutView="75" workbookViewId="0" topLeftCell="A1">
      <selection activeCell="A1" sqref="A1:O79"/>
    </sheetView>
  </sheetViews>
  <sheetFormatPr defaultColWidth="9.140625" defaultRowHeight="12.75"/>
  <cols>
    <col min="1" max="1" width="4.140625" style="0" customWidth="1"/>
    <col min="2" max="2" width="42.140625" style="0" customWidth="1"/>
    <col min="3" max="3" width="50.28125" style="0" customWidth="1"/>
    <col min="4" max="4" width="7.140625" style="0" customWidth="1"/>
    <col min="5" max="5" width="6.140625" style="0" customWidth="1"/>
    <col min="6" max="6" width="6.421875" style="0" customWidth="1"/>
    <col min="7" max="7" width="22.8515625" style="0" customWidth="1"/>
    <col min="8" max="8" width="10.00390625" style="0" customWidth="1"/>
    <col min="9" max="9" width="39.00390625" style="0" customWidth="1"/>
    <col min="10" max="10" width="22.421875" style="0" customWidth="1"/>
    <col min="11" max="11" width="8.140625" style="0" customWidth="1"/>
    <col min="12" max="13" width="7.421875" style="0" customWidth="1"/>
  </cols>
  <sheetData>
    <row r="1" spans="2:15" ht="15.75">
      <c r="B1" s="179" t="s">
        <v>15</v>
      </c>
      <c r="C1" s="179"/>
      <c r="D1" s="179"/>
      <c r="E1" s="179"/>
      <c r="F1" s="179"/>
      <c r="G1" s="179"/>
      <c r="H1" s="179"/>
      <c r="I1" s="179"/>
      <c r="J1" s="179"/>
      <c r="K1" s="128"/>
      <c r="L1" s="128"/>
      <c r="M1" s="128"/>
      <c r="N1" s="128"/>
      <c r="O1" s="128"/>
    </row>
    <row r="2" spans="2:15" ht="12.75">
      <c r="B2" s="181"/>
      <c r="C2" s="181"/>
      <c r="D2" s="181"/>
      <c r="E2" s="181"/>
      <c r="F2" s="181"/>
      <c r="G2" s="181"/>
      <c r="H2" s="181"/>
      <c r="I2" s="181"/>
      <c r="J2" s="181"/>
      <c r="K2" s="181"/>
      <c r="L2" s="181"/>
      <c r="M2" s="181"/>
      <c r="N2" s="181"/>
      <c r="O2" s="181"/>
    </row>
    <row r="3" spans="2:15" ht="47.25" customHeight="1">
      <c r="B3" s="179" t="s">
        <v>119</v>
      </c>
      <c r="C3" s="179"/>
      <c r="D3" s="179"/>
      <c r="E3" s="179"/>
      <c r="F3" s="179"/>
      <c r="G3" s="179"/>
      <c r="H3" s="179"/>
      <c r="I3" s="179"/>
      <c r="J3" s="179"/>
      <c r="K3" s="128"/>
      <c r="L3" s="128"/>
      <c r="M3" s="128"/>
      <c r="N3" s="128"/>
      <c r="O3" s="128"/>
    </row>
    <row r="4" spans="2:15" ht="12.75">
      <c r="B4" s="1"/>
      <c r="C4" s="1"/>
      <c r="D4" s="1"/>
      <c r="E4" s="1"/>
      <c r="F4" s="1"/>
      <c r="G4" s="1"/>
      <c r="H4" s="1"/>
      <c r="I4" s="1"/>
      <c r="J4" s="1"/>
      <c r="K4" s="1"/>
      <c r="L4" s="1"/>
      <c r="M4" s="1"/>
      <c r="N4" s="1"/>
      <c r="O4" s="1"/>
    </row>
    <row r="5" spans="2:15" ht="12.75" customHeight="1">
      <c r="B5" s="180" t="s">
        <v>123</v>
      </c>
      <c r="C5" s="180"/>
      <c r="D5" s="180"/>
      <c r="E5" s="180"/>
      <c r="F5" s="180"/>
      <c r="G5" s="180"/>
      <c r="H5" s="180"/>
      <c r="I5" s="180"/>
      <c r="J5" s="180"/>
      <c r="K5" s="1"/>
      <c r="L5" s="1"/>
      <c r="M5" s="1"/>
      <c r="N5" s="1"/>
      <c r="O5" s="1"/>
    </row>
    <row r="6" spans="2:15" ht="12.75" customHeight="1">
      <c r="B6" s="56"/>
      <c r="C6" s="56"/>
      <c r="D6" s="56"/>
      <c r="E6" s="56"/>
      <c r="F6" s="56"/>
      <c r="G6" s="56"/>
      <c r="H6" s="56"/>
      <c r="I6" s="56"/>
      <c r="J6" s="56"/>
      <c r="K6" s="1"/>
      <c r="L6" s="1"/>
      <c r="M6" s="1"/>
      <c r="N6" s="1"/>
      <c r="O6" s="1"/>
    </row>
    <row r="7" spans="2:15" ht="12.75" customHeight="1">
      <c r="B7" s="131" t="s">
        <v>126</v>
      </c>
      <c r="C7" s="56"/>
      <c r="D7" s="56"/>
      <c r="E7" s="56"/>
      <c r="F7" s="56"/>
      <c r="G7" s="56"/>
      <c r="H7" s="56"/>
      <c r="I7" s="56"/>
      <c r="J7" s="56"/>
      <c r="L7" s="1"/>
      <c r="M7" s="1"/>
      <c r="N7" s="1"/>
      <c r="O7" s="1"/>
    </row>
    <row r="8" spans="2:15" ht="12.75" customHeight="1">
      <c r="B8" s="191" t="s">
        <v>127</v>
      </c>
      <c r="C8" s="56"/>
      <c r="D8" s="56"/>
      <c r="E8" s="56"/>
      <c r="F8" s="56"/>
      <c r="G8" s="56"/>
      <c r="H8" s="56"/>
      <c r="I8" s="56"/>
      <c r="J8" s="56"/>
      <c r="K8" s="1"/>
      <c r="L8" s="1"/>
      <c r="M8" s="1"/>
      <c r="N8" s="1"/>
      <c r="O8" s="1"/>
    </row>
    <row r="9" spans="2:15" ht="12.75" customHeight="1">
      <c r="B9" s="191"/>
      <c r="C9" s="56"/>
      <c r="D9" s="56"/>
      <c r="E9" s="56"/>
      <c r="F9" s="56"/>
      <c r="G9" s="56"/>
      <c r="H9" s="56"/>
      <c r="I9" s="56"/>
      <c r="J9" s="56"/>
      <c r="K9" s="1"/>
      <c r="L9" s="1"/>
      <c r="M9" s="1"/>
      <c r="N9" s="1"/>
      <c r="O9" s="1"/>
    </row>
    <row r="10" spans="2:15" ht="12.75" customHeight="1">
      <c r="B10" s="177" t="s">
        <v>121</v>
      </c>
      <c r="C10" s="178"/>
      <c r="D10" s="178"/>
      <c r="E10" s="178"/>
      <c r="F10" s="178"/>
      <c r="G10" s="178"/>
      <c r="H10" s="178"/>
      <c r="I10" s="178"/>
      <c r="J10" s="178"/>
      <c r="K10" s="1"/>
      <c r="L10" s="1"/>
      <c r="M10" s="1"/>
      <c r="N10" s="1"/>
      <c r="O10" s="1"/>
    </row>
    <row r="11" spans="2:15" ht="12.75" customHeight="1">
      <c r="B11" s="178"/>
      <c r="C11" s="178"/>
      <c r="D11" s="178"/>
      <c r="E11" s="178"/>
      <c r="F11" s="178"/>
      <c r="G11" s="178"/>
      <c r="H11" s="178"/>
      <c r="I11" s="178"/>
      <c r="J11" s="178"/>
      <c r="K11" s="1"/>
      <c r="L11" s="1"/>
      <c r="M11" s="1"/>
      <c r="N11" s="1"/>
      <c r="O11" s="1"/>
    </row>
    <row r="12" spans="2:15" ht="12.75" customHeight="1">
      <c r="B12" s="178"/>
      <c r="C12" s="178"/>
      <c r="D12" s="178"/>
      <c r="E12" s="178"/>
      <c r="F12" s="178"/>
      <c r="G12" s="178"/>
      <c r="H12" s="178"/>
      <c r="I12" s="178"/>
      <c r="J12" s="178"/>
      <c r="K12" s="1"/>
      <c r="L12" s="1"/>
      <c r="M12" s="1"/>
      <c r="N12" s="1"/>
      <c r="O12" s="1"/>
    </row>
    <row r="13" spans="2:15" ht="12.75" customHeight="1">
      <c r="B13" s="56"/>
      <c r="C13" s="56"/>
      <c r="D13" s="56"/>
      <c r="E13" s="56"/>
      <c r="F13" s="56"/>
      <c r="G13" s="56"/>
      <c r="H13" s="56"/>
      <c r="I13" s="56"/>
      <c r="J13" s="56"/>
      <c r="K13" s="1"/>
      <c r="L13" s="1"/>
      <c r="M13" s="1"/>
      <c r="N13" s="1"/>
      <c r="O13" s="1"/>
    </row>
    <row r="14" ht="13.5" thickBot="1">
      <c r="I14" t="e">
        <f>SUM(J19,J20,J22,#REF!,J20,J22,J23,,#REF!,#REF!,#REF!,#REF!,,#REF!,J20,J22)</f>
        <v>#REF!</v>
      </c>
    </row>
    <row r="15" spans="2:15" ht="13.5" thickBot="1">
      <c r="B15" s="2" t="s">
        <v>0</v>
      </c>
      <c r="C15" s="2" t="s">
        <v>1</v>
      </c>
      <c r="D15" s="205" t="s">
        <v>2</v>
      </c>
      <c r="E15" s="205"/>
      <c r="F15" s="205"/>
      <c r="G15" s="27" t="s">
        <v>10</v>
      </c>
      <c r="H15" s="215" t="s">
        <v>3</v>
      </c>
      <c r="I15" s="216"/>
      <c r="J15" s="217"/>
      <c r="K15" s="30"/>
      <c r="L15" s="30"/>
      <c r="M15" s="30"/>
      <c r="N15" s="7"/>
      <c r="O15" s="7"/>
    </row>
    <row r="16" spans="2:15" ht="13.5" thickBot="1">
      <c r="B16" s="3" t="s">
        <v>4</v>
      </c>
      <c r="C16" s="29" t="s">
        <v>5</v>
      </c>
      <c r="D16" s="4" t="s">
        <v>40</v>
      </c>
      <c r="E16" s="5" t="s">
        <v>83</v>
      </c>
      <c r="F16" s="5" t="s">
        <v>86</v>
      </c>
      <c r="G16" s="28" t="s">
        <v>11</v>
      </c>
      <c r="H16" s="203" t="s">
        <v>13</v>
      </c>
      <c r="I16" s="204"/>
      <c r="J16" s="167" t="s">
        <v>25</v>
      </c>
      <c r="K16" s="31"/>
      <c r="L16" s="31"/>
      <c r="M16" s="31"/>
      <c r="N16" s="31"/>
      <c r="O16" s="31"/>
    </row>
    <row r="17" spans="2:15" ht="13.5" thickBot="1">
      <c r="B17" s="3"/>
      <c r="C17" s="68"/>
      <c r="D17" s="69"/>
      <c r="E17" s="70"/>
      <c r="F17" s="70"/>
      <c r="G17" s="28"/>
      <c r="H17" s="71"/>
      <c r="I17" s="72"/>
      <c r="J17" s="73"/>
      <c r="K17" s="31"/>
      <c r="L17" s="31"/>
      <c r="M17" s="31"/>
      <c r="N17" s="31"/>
      <c r="O17" s="31"/>
    </row>
    <row r="18" spans="2:15" ht="13.5" thickBot="1">
      <c r="B18" s="75" t="s">
        <v>43</v>
      </c>
      <c r="C18" s="58"/>
      <c r="D18" s="74"/>
      <c r="E18" s="74"/>
      <c r="F18" s="74"/>
      <c r="G18" s="58"/>
      <c r="H18" s="58"/>
      <c r="I18" s="76"/>
      <c r="J18" s="164"/>
      <c r="K18" s="31"/>
      <c r="L18" s="31"/>
      <c r="M18" s="31"/>
      <c r="N18" s="31"/>
      <c r="O18" s="31"/>
    </row>
    <row r="19" spans="2:15" ht="26.25" thickBot="1">
      <c r="B19" s="35" t="s">
        <v>106</v>
      </c>
      <c r="C19" s="82" t="s">
        <v>59</v>
      </c>
      <c r="D19" s="89" t="s">
        <v>1</v>
      </c>
      <c r="E19" s="11"/>
      <c r="F19" s="11" t="s">
        <v>1</v>
      </c>
      <c r="G19" s="109" t="s">
        <v>58</v>
      </c>
      <c r="H19" s="94" t="s">
        <v>31</v>
      </c>
      <c r="I19" s="95"/>
      <c r="J19" s="168" t="s">
        <v>1</v>
      </c>
      <c r="K19" s="21"/>
      <c r="L19" s="21"/>
      <c r="M19" s="21"/>
      <c r="N19" s="21"/>
      <c r="O19" s="21"/>
    </row>
    <row r="20" spans="2:15" ht="12.75">
      <c r="B20" s="36" t="s">
        <v>42</v>
      </c>
      <c r="C20" s="82" t="s">
        <v>75</v>
      </c>
      <c r="D20" s="14" t="s">
        <v>1</v>
      </c>
      <c r="E20" s="9" t="s">
        <v>1</v>
      </c>
      <c r="F20" s="9" t="s">
        <v>1</v>
      </c>
      <c r="G20" s="8" t="s">
        <v>58</v>
      </c>
      <c r="H20" s="206" t="s">
        <v>31</v>
      </c>
      <c r="I20" s="210"/>
      <c r="J20" s="120">
        <v>2500</v>
      </c>
      <c r="K20" s="21"/>
      <c r="L20" s="21"/>
      <c r="M20" s="21"/>
      <c r="N20" s="21"/>
      <c r="O20" s="21"/>
    </row>
    <row r="21" spans="2:15" ht="25.5">
      <c r="B21" s="37"/>
      <c r="C21" s="83" t="s">
        <v>76</v>
      </c>
      <c r="D21" s="96" t="s">
        <v>12</v>
      </c>
      <c r="E21" s="67" t="s">
        <v>12</v>
      </c>
      <c r="F21" s="67" t="s">
        <v>1</v>
      </c>
      <c r="G21" s="57" t="s">
        <v>78</v>
      </c>
      <c r="H21" s="63" t="s">
        <v>14</v>
      </c>
      <c r="I21" s="64"/>
      <c r="J21" s="119">
        <v>3000</v>
      </c>
      <c r="K21" s="21"/>
      <c r="L21" s="21"/>
      <c r="M21" s="21"/>
      <c r="N21" s="21"/>
      <c r="O21" s="21"/>
    </row>
    <row r="22" spans="2:15" ht="25.5">
      <c r="B22" s="37"/>
      <c r="C22" s="83" t="s">
        <v>107</v>
      </c>
      <c r="D22" s="15" t="s">
        <v>12</v>
      </c>
      <c r="E22" s="11"/>
      <c r="F22" s="11" t="s">
        <v>1</v>
      </c>
      <c r="G22" s="10" t="s">
        <v>79</v>
      </c>
      <c r="J22" s="77" t="s">
        <v>1</v>
      </c>
      <c r="K22" s="21"/>
      <c r="L22" s="21"/>
      <c r="M22" s="21"/>
      <c r="N22" s="21"/>
      <c r="O22" s="21"/>
    </row>
    <row r="23" spans="2:15" ht="39" thickBot="1">
      <c r="B23" s="90"/>
      <c r="C23" s="79" t="s">
        <v>77</v>
      </c>
      <c r="D23" s="85" t="s">
        <v>12</v>
      </c>
      <c r="E23" s="13" t="s">
        <v>12</v>
      </c>
      <c r="F23" s="91" t="s">
        <v>12</v>
      </c>
      <c r="G23" s="92" t="s">
        <v>80</v>
      </c>
      <c r="H23" s="208" t="s">
        <v>1</v>
      </c>
      <c r="I23" s="194"/>
      <c r="J23" s="78" t="s">
        <v>1</v>
      </c>
      <c r="K23" s="21"/>
      <c r="L23" s="21"/>
      <c r="M23" s="21"/>
      <c r="N23" s="21"/>
      <c r="O23" s="21"/>
    </row>
    <row r="24" spans="2:15" ht="25.5">
      <c r="B24" s="34" t="s">
        <v>44</v>
      </c>
      <c r="C24" s="84" t="s">
        <v>60</v>
      </c>
      <c r="D24" s="99" t="s">
        <v>1</v>
      </c>
      <c r="E24" s="100"/>
      <c r="F24" s="99" t="s">
        <v>1</v>
      </c>
      <c r="G24" s="102" t="s">
        <v>58</v>
      </c>
      <c r="H24" s="162" t="s">
        <v>31</v>
      </c>
      <c r="I24" s="113"/>
      <c r="J24" s="121">
        <v>2500</v>
      </c>
      <c r="K24" s="21"/>
      <c r="L24" s="21"/>
      <c r="M24" s="21"/>
      <c r="N24" s="21"/>
      <c r="O24" s="21"/>
    </row>
    <row r="25" spans="1:15" ht="12.75">
      <c r="A25" s="21"/>
      <c r="B25" s="35"/>
      <c r="C25" s="161" t="s">
        <v>61</v>
      </c>
      <c r="D25" s="67" t="s">
        <v>12</v>
      </c>
      <c r="E25" s="106"/>
      <c r="F25" s="67" t="s">
        <v>1</v>
      </c>
      <c r="G25" s="97" t="s">
        <v>58</v>
      </c>
      <c r="H25" s="206" t="s">
        <v>1</v>
      </c>
      <c r="I25" s="207"/>
      <c r="J25" s="77" t="s">
        <v>1</v>
      </c>
      <c r="K25" s="21"/>
      <c r="L25" s="21"/>
      <c r="M25" s="21"/>
      <c r="N25" s="21"/>
      <c r="O25" s="21"/>
    </row>
    <row r="26" spans="2:15" ht="25.5">
      <c r="B26" s="35"/>
      <c r="C26" s="37" t="s">
        <v>62</v>
      </c>
      <c r="D26" s="67" t="s">
        <v>12</v>
      </c>
      <c r="E26" s="106" t="s">
        <v>1</v>
      </c>
      <c r="F26" s="98" t="s">
        <v>1</v>
      </c>
      <c r="G26" s="57" t="s">
        <v>81</v>
      </c>
      <c r="J26" s="77" t="s">
        <v>1</v>
      </c>
      <c r="K26" s="21"/>
      <c r="L26" s="21"/>
      <c r="M26" s="21"/>
      <c r="N26" s="21"/>
      <c r="O26" s="21"/>
    </row>
    <row r="27" spans="2:15" ht="12.75">
      <c r="B27" s="35"/>
      <c r="C27" s="161" t="s">
        <v>63</v>
      </c>
      <c r="D27" s="67" t="s">
        <v>12</v>
      </c>
      <c r="E27" s="106"/>
      <c r="F27" s="98" t="s">
        <v>1</v>
      </c>
      <c r="G27" s="57" t="s">
        <v>81</v>
      </c>
      <c r="H27" s="206" t="s">
        <v>1</v>
      </c>
      <c r="I27" s="207"/>
      <c r="J27" s="54" t="s">
        <v>1</v>
      </c>
      <c r="K27" s="21"/>
      <c r="L27" s="21"/>
      <c r="M27" s="21"/>
      <c r="N27" s="21"/>
      <c r="O27" s="21"/>
    </row>
    <row r="28" spans="2:15" ht="25.5">
      <c r="B28" s="35"/>
      <c r="C28" s="37" t="s">
        <v>64</v>
      </c>
      <c r="D28" s="67" t="s">
        <v>12</v>
      </c>
      <c r="E28" s="106"/>
      <c r="F28" s="98" t="s">
        <v>1</v>
      </c>
      <c r="G28" s="57" t="s">
        <v>81</v>
      </c>
      <c r="H28" s="46"/>
      <c r="I28" s="114"/>
      <c r="J28" s="54"/>
      <c r="K28" s="21"/>
      <c r="L28" s="21"/>
      <c r="M28" s="21"/>
      <c r="N28" s="21"/>
      <c r="O28" s="21"/>
    </row>
    <row r="29" spans="2:15" ht="13.5" thickBot="1">
      <c r="B29" s="38"/>
      <c r="D29" s="12"/>
      <c r="F29" s="12"/>
      <c r="G29" s="12"/>
      <c r="J29" s="12"/>
      <c r="K29" s="21"/>
      <c r="L29" s="21"/>
      <c r="M29" s="21"/>
      <c r="N29" s="21"/>
      <c r="O29" s="21"/>
    </row>
    <row r="30" spans="2:15" ht="13.5" thickBot="1">
      <c r="B30" s="75" t="s">
        <v>45</v>
      </c>
      <c r="C30" s="58"/>
      <c r="D30" s="74"/>
      <c r="E30" s="74"/>
      <c r="F30" s="74"/>
      <c r="G30" s="58"/>
      <c r="H30" s="58"/>
      <c r="I30" s="76"/>
      <c r="J30" s="164"/>
      <c r="K30" s="21"/>
      <c r="L30" s="21"/>
      <c r="M30" s="21"/>
      <c r="N30" s="21"/>
      <c r="O30" s="21"/>
    </row>
    <row r="31" spans="2:15" ht="38.25">
      <c r="B31" s="82" t="s">
        <v>46</v>
      </c>
      <c r="C31" s="34" t="s">
        <v>65</v>
      </c>
      <c r="D31" s="101" t="s">
        <v>12</v>
      </c>
      <c r="E31" s="99" t="s">
        <v>12</v>
      </c>
      <c r="F31" s="99" t="s">
        <v>1</v>
      </c>
      <c r="G31" s="102" t="s">
        <v>104</v>
      </c>
      <c r="H31" s="63" t="s">
        <v>31</v>
      </c>
      <c r="I31" s="64"/>
      <c r="J31" s="115">
        <v>2000</v>
      </c>
      <c r="K31" s="32"/>
      <c r="L31" s="21"/>
      <c r="M31" s="21"/>
      <c r="N31" s="21"/>
      <c r="O31" s="21"/>
    </row>
    <row r="32" spans="2:15" ht="39.75" customHeight="1">
      <c r="B32" s="157"/>
      <c r="C32" s="83" t="s">
        <v>66</v>
      </c>
      <c r="D32" s="96" t="s">
        <v>12</v>
      </c>
      <c r="E32" s="67" t="s">
        <v>12</v>
      </c>
      <c r="F32" s="67" t="s">
        <v>1</v>
      </c>
      <c r="G32" s="64" t="s">
        <v>58</v>
      </c>
      <c r="H32" s="63" t="s">
        <v>1</v>
      </c>
      <c r="I32" s="64"/>
      <c r="J32" s="169" t="s">
        <v>1</v>
      </c>
      <c r="K32" s="32"/>
      <c r="L32" s="21"/>
      <c r="M32" s="21"/>
      <c r="N32" s="21"/>
      <c r="O32" s="21"/>
    </row>
    <row r="33" spans="2:15" ht="30" customHeight="1">
      <c r="B33" s="157"/>
      <c r="C33" s="83" t="s">
        <v>67</v>
      </c>
      <c r="D33" s="96" t="s">
        <v>12</v>
      </c>
      <c r="E33" s="67" t="s">
        <v>12</v>
      </c>
      <c r="F33" s="67" t="s">
        <v>1</v>
      </c>
      <c r="G33" s="64" t="s">
        <v>58</v>
      </c>
      <c r="H33" s="209"/>
      <c r="I33" s="210"/>
      <c r="J33" s="169" t="s">
        <v>1</v>
      </c>
      <c r="K33" s="32"/>
      <c r="L33" s="21"/>
      <c r="M33" s="21"/>
      <c r="N33" s="21"/>
      <c r="O33" s="21"/>
    </row>
    <row r="34" spans="2:15" ht="13.5" thickBot="1">
      <c r="B34" s="158"/>
      <c r="C34" s="81" t="s">
        <v>105</v>
      </c>
      <c r="D34" s="104" t="s">
        <v>12</v>
      </c>
      <c r="E34" s="91" t="s">
        <v>12</v>
      </c>
      <c r="F34" s="91" t="s">
        <v>12</v>
      </c>
      <c r="G34" s="12" t="s">
        <v>58</v>
      </c>
      <c r="H34" s="193"/>
      <c r="I34" s="194"/>
      <c r="J34" s="55"/>
      <c r="K34" s="32"/>
      <c r="L34" s="21"/>
      <c r="M34" s="21"/>
      <c r="N34" s="21"/>
      <c r="O34" s="21"/>
    </row>
    <row r="35" spans="2:15" ht="25.5">
      <c r="B35" s="84" t="s">
        <v>102</v>
      </c>
      <c r="C35" s="83" t="s">
        <v>108</v>
      </c>
      <c r="D35" s="96" t="s">
        <v>1</v>
      </c>
      <c r="E35" s="67"/>
      <c r="F35" s="67" t="s">
        <v>1</v>
      </c>
      <c r="G35" s="60" t="s">
        <v>58</v>
      </c>
      <c r="H35" s="197" t="s">
        <v>31</v>
      </c>
      <c r="I35" s="198"/>
      <c r="J35" s="115">
        <v>10000</v>
      </c>
      <c r="K35" s="32"/>
      <c r="L35" s="21"/>
      <c r="M35" s="21"/>
      <c r="N35" s="21"/>
      <c r="O35" s="21"/>
    </row>
    <row r="36" spans="2:15" ht="25.5">
      <c r="B36" s="37"/>
      <c r="C36" s="83" t="s">
        <v>109</v>
      </c>
      <c r="D36" s="96" t="s">
        <v>12</v>
      </c>
      <c r="E36" s="67"/>
      <c r="F36" s="67" t="s">
        <v>1</v>
      </c>
      <c r="G36" s="57" t="s">
        <v>58</v>
      </c>
      <c r="H36" s="197" t="s">
        <v>30</v>
      </c>
      <c r="I36" s="198"/>
      <c r="J36" s="119">
        <v>2500</v>
      </c>
      <c r="K36" s="32"/>
      <c r="L36" s="21"/>
      <c r="M36" s="21"/>
      <c r="N36" s="21"/>
      <c r="O36" s="21"/>
    </row>
    <row r="37" spans="2:15" ht="38.25">
      <c r="B37" s="37"/>
      <c r="C37" s="83" t="s">
        <v>110</v>
      </c>
      <c r="D37" s="96" t="s">
        <v>12</v>
      </c>
      <c r="E37" s="67"/>
      <c r="F37" s="67"/>
      <c r="G37" s="57" t="s">
        <v>81</v>
      </c>
      <c r="H37" s="63" t="s">
        <v>14</v>
      </c>
      <c r="I37" s="113"/>
      <c r="J37" s="118">
        <v>70000</v>
      </c>
      <c r="K37" s="32"/>
      <c r="L37" s="21"/>
      <c r="M37" s="21"/>
      <c r="N37" s="21"/>
      <c r="O37" s="21"/>
    </row>
    <row r="38" spans="2:15" ht="25.5">
      <c r="B38" s="37"/>
      <c r="C38" s="83" t="s">
        <v>111</v>
      </c>
      <c r="D38" s="96" t="s">
        <v>12</v>
      </c>
      <c r="E38" s="67" t="s">
        <v>12</v>
      </c>
      <c r="F38" s="67" t="s">
        <v>12</v>
      </c>
      <c r="G38" s="57" t="s">
        <v>58</v>
      </c>
      <c r="H38" s="213" t="s">
        <v>32</v>
      </c>
      <c r="I38" s="214"/>
      <c r="J38" s="119">
        <v>7000</v>
      </c>
      <c r="K38" s="32"/>
      <c r="L38" s="21"/>
      <c r="M38" s="21"/>
      <c r="N38" s="21"/>
      <c r="O38" s="21"/>
    </row>
    <row r="39" spans="2:15" ht="51">
      <c r="B39" s="37"/>
      <c r="C39" s="83" t="s">
        <v>112</v>
      </c>
      <c r="D39" s="96" t="s">
        <v>12</v>
      </c>
      <c r="E39" s="67" t="s">
        <v>1</v>
      </c>
      <c r="F39" s="67" t="s">
        <v>1</v>
      </c>
      <c r="G39" s="57" t="s">
        <v>84</v>
      </c>
      <c r="H39" s="126"/>
      <c r="I39" s="125"/>
      <c r="J39" s="77"/>
      <c r="K39" s="32"/>
      <c r="L39" s="21"/>
      <c r="M39" s="21"/>
      <c r="N39" s="21"/>
      <c r="O39" s="21"/>
    </row>
    <row r="40" spans="2:15" ht="51">
      <c r="B40" s="37"/>
      <c r="C40" s="83" t="s">
        <v>113</v>
      </c>
      <c r="D40" s="96" t="s">
        <v>12</v>
      </c>
      <c r="E40" s="67" t="s">
        <v>12</v>
      </c>
      <c r="F40" s="67" t="s">
        <v>1</v>
      </c>
      <c r="G40" s="57" t="s">
        <v>58</v>
      </c>
      <c r="H40" s="59"/>
      <c r="I40" s="114"/>
      <c r="J40" s="77"/>
      <c r="K40" s="32"/>
      <c r="L40" s="21"/>
      <c r="M40" s="21"/>
      <c r="N40" s="21"/>
      <c r="O40" s="21"/>
    </row>
    <row r="41" spans="2:15" ht="38.25">
      <c r="B41" s="37"/>
      <c r="C41" s="83" t="s">
        <v>114</v>
      </c>
      <c r="D41" s="96" t="s">
        <v>12</v>
      </c>
      <c r="E41" s="67" t="s">
        <v>12</v>
      </c>
      <c r="F41" s="67" t="s">
        <v>12</v>
      </c>
      <c r="G41" s="57" t="s">
        <v>58</v>
      </c>
      <c r="H41" s="59"/>
      <c r="I41" s="114"/>
      <c r="J41" s="77"/>
      <c r="K41" s="32"/>
      <c r="L41" s="21"/>
      <c r="M41" s="21"/>
      <c r="N41" s="21"/>
      <c r="O41" s="21"/>
    </row>
    <row r="42" spans="2:15" ht="12.75">
      <c r="B42" s="37"/>
      <c r="C42" s="80" t="s">
        <v>115</v>
      </c>
      <c r="D42" s="96"/>
      <c r="E42" s="67" t="s">
        <v>12</v>
      </c>
      <c r="F42" s="67"/>
      <c r="G42" s="57" t="s">
        <v>81</v>
      </c>
      <c r="H42" s="59"/>
      <c r="I42" s="114"/>
      <c r="J42" s="87" t="s">
        <v>1</v>
      </c>
      <c r="K42" s="32"/>
      <c r="L42" s="21"/>
      <c r="M42" s="21"/>
      <c r="N42" s="21"/>
      <c r="O42" s="21"/>
    </row>
    <row r="43" spans="2:15" ht="26.25" thickBot="1">
      <c r="B43" s="37"/>
      <c r="C43" s="86" t="s">
        <v>116</v>
      </c>
      <c r="D43" s="96"/>
      <c r="E43" s="67"/>
      <c r="F43" s="67" t="s">
        <v>12</v>
      </c>
      <c r="G43" s="57" t="s">
        <v>81</v>
      </c>
      <c r="H43" s="59"/>
      <c r="I43" s="114"/>
      <c r="J43" s="117" t="s">
        <v>1</v>
      </c>
      <c r="K43" s="32"/>
      <c r="L43" s="21"/>
      <c r="M43" s="21"/>
      <c r="N43" s="21"/>
      <c r="O43" s="21"/>
    </row>
    <row r="44" spans="2:15" ht="38.25">
      <c r="B44" s="82" t="s">
        <v>103</v>
      </c>
      <c r="C44" s="159" t="s">
        <v>117</v>
      </c>
      <c r="D44" s="107" t="s">
        <v>12</v>
      </c>
      <c r="E44" s="99"/>
      <c r="F44" s="99" t="s">
        <v>1</v>
      </c>
      <c r="G44" s="60" t="s">
        <v>85</v>
      </c>
      <c r="H44" s="199" t="s">
        <v>31</v>
      </c>
      <c r="I44" s="200"/>
      <c r="J44" s="121">
        <v>2500</v>
      </c>
      <c r="K44" s="32"/>
      <c r="L44" s="21"/>
      <c r="M44" s="21"/>
      <c r="N44" s="21"/>
      <c r="O44" s="21"/>
    </row>
    <row r="45" spans="2:15" ht="63.75">
      <c r="B45" s="35"/>
      <c r="C45" s="160" t="s">
        <v>122</v>
      </c>
      <c r="D45" s="65" t="s">
        <v>12</v>
      </c>
      <c r="E45" s="67" t="s">
        <v>12</v>
      </c>
      <c r="F45" s="67" t="s">
        <v>1</v>
      </c>
      <c r="G45" s="57"/>
      <c r="H45" s="195" t="s">
        <v>1</v>
      </c>
      <c r="I45" s="196"/>
      <c r="J45" s="54" t="s">
        <v>1</v>
      </c>
      <c r="K45" s="32"/>
      <c r="L45" s="21"/>
      <c r="M45" s="21"/>
      <c r="N45" s="21"/>
      <c r="O45" s="21"/>
    </row>
    <row r="46" spans="2:15" ht="25.5">
      <c r="B46" s="35"/>
      <c r="C46" s="160" t="s">
        <v>53</v>
      </c>
      <c r="D46" s="65"/>
      <c r="E46" s="67"/>
      <c r="F46" s="67"/>
      <c r="G46" s="57"/>
      <c r="H46" s="195" t="s">
        <v>1</v>
      </c>
      <c r="I46" s="196"/>
      <c r="J46" s="77" t="s">
        <v>1</v>
      </c>
      <c r="K46" s="32"/>
      <c r="L46" s="21"/>
      <c r="M46" s="21"/>
      <c r="N46" s="21"/>
      <c r="O46" s="21"/>
    </row>
    <row r="47" spans="2:15" ht="38.25">
      <c r="B47" s="35"/>
      <c r="C47" s="160" t="s">
        <v>54</v>
      </c>
      <c r="D47" s="65"/>
      <c r="E47" s="67"/>
      <c r="F47" s="67" t="s">
        <v>1</v>
      </c>
      <c r="G47" s="57"/>
      <c r="H47" s="195" t="s">
        <v>1</v>
      </c>
      <c r="I47" s="196"/>
      <c r="J47" s="77" t="s">
        <v>1</v>
      </c>
      <c r="K47" s="32"/>
      <c r="L47" s="21"/>
      <c r="M47" s="21"/>
      <c r="N47" s="21"/>
      <c r="O47" s="21"/>
    </row>
    <row r="48" spans="2:15" ht="25.5">
      <c r="B48" s="35"/>
      <c r="C48" s="160" t="s">
        <v>55</v>
      </c>
      <c r="D48" s="65"/>
      <c r="E48" s="67"/>
      <c r="F48" s="67" t="s">
        <v>1</v>
      </c>
      <c r="G48" s="57"/>
      <c r="H48" s="195" t="s">
        <v>1</v>
      </c>
      <c r="I48" s="196"/>
      <c r="J48" s="77" t="s">
        <v>1</v>
      </c>
      <c r="K48" s="32"/>
      <c r="L48" s="21"/>
      <c r="M48" s="21"/>
      <c r="N48" s="21"/>
      <c r="O48" s="21"/>
    </row>
    <row r="49" spans="2:15" ht="25.5">
      <c r="B49" s="35"/>
      <c r="C49" s="160" t="s">
        <v>56</v>
      </c>
      <c r="D49" s="65"/>
      <c r="E49" s="67"/>
      <c r="F49" s="67" t="s">
        <v>1</v>
      </c>
      <c r="G49" s="57"/>
      <c r="H49" s="195" t="s">
        <v>1</v>
      </c>
      <c r="I49" s="196"/>
      <c r="J49" s="77" t="s">
        <v>1</v>
      </c>
      <c r="K49" s="32"/>
      <c r="L49" s="21"/>
      <c r="M49" s="21"/>
      <c r="N49" s="21"/>
      <c r="O49" s="21"/>
    </row>
    <row r="50" spans="2:15" ht="39" thickBot="1">
      <c r="B50" s="19"/>
      <c r="C50" s="79" t="s">
        <v>57</v>
      </c>
      <c r="D50" s="108"/>
      <c r="E50" s="91"/>
      <c r="F50" s="91"/>
      <c r="G50" s="92"/>
      <c r="H50" s="211"/>
      <c r="I50" s="212"/>
      <c r="J50" s="55"/>
      <c r="K50" s="32"/>
      <c r="L50" s="21"/>
      <c r="M50" s="21"/>
      <c r="N50" s="21"/>
      <c r="O50" s="21"/>
    </row>
    <row r="51" spans="2:15" ht="13.5" thickBot="1">
      <c r="B51" s="75" t="s">
        <v>47</v>
      </c>
      <c r="C51" s="58"/>
      <c r="D51" s="74"/>
      <c r="E51" s="74"/>
      <c r="F51" s="74"/>
      <c r="G51" s="58"/>
      <c r="H51" s="58"/>
      <c r="I51" s="76"/>
      <c r="J51" s="170"/>
      <c r="K51" s="21"/>
      <c r="L51" s="21"/>
      <c r="M51" s="21"/>
      <c r="N51" s="21"/>
      <c r="O51" s="21"/>
    </row>
    <row r="52" spans="2:15" ht="38.25" customHeight="1">
      <c r="B52" s="82" t="s">
        <v>48</v>
      </c>
      <c r="C52" s="82" t="s">
        <v>68</v>
      </c>
      <c r="D52" s="99" t="s">
        <v>12</v>
      </c>
      <c r="E52" s="99" t="s">
        <v>12</v>
      </c>
      <c r="F52" s="99" t="s">
        <v>1</v>
      </c>
      <c r="G52" s="64" t="s">
        <v>58</v>
      </c>
      <c r="H52" s="93" t="s">
        <v>31</v>
      </c>
      <c r="I52" s="110"/>
      <c r="J52" s="115">
        <v>3000</v>
      </c>
      <c r="K52" s="21"/>
      <c r="L52" s="21"/>
      <c r="M52" s="21"/>
      <c r="N52" s="21"/>
      <c r="O52" s="21"/>
    </row>
    <row r="53" spans="2:15" ht="39" thickBot="1">
      <c r="B53" s="35"/>
      <c r="C53" s="83" t="s">
        <v>69</v>
      </c>
      <c r="D53" s="67"/>
      <c r="E53" s="67" t="s">
        <v>12</v>
      </c>
      <c r="F53" s="67" t="s">
        <v>12</v>
      </c>
      <c r="G53" s="64" t="s">
        <v>82</v>
      </c>
      <c r="H53" s="111" t="s">
        <v>14</v>
      </c>
      <c r="I53" s="112"/>
      <c r="J53" s="123">
        <v>2000</v>
      </c>
      <c r="K53" s="21"/>
      <c r="L53" s="21"/>
      <c r="M53" s="21"/>
      <c r="N53" s="21"/>
      <c r="O53" s="21"/>
    </row>
    <row r="54" spans="2:15" ht="25.5" customHeight="1">
      <c r="B54" s="82" t="s">
        <v>49</v>
      </c>
      <c r="C54" s="82" t="s">
        <v>70</v>
      </c>
      <c r="D54" s="99" t="s">
        <v>12</v>
      </c>
      <c r="E54" s="99" t="s">
        <v>12</v>
      </c>
      <c r="F54" s="99" t="s">
        <v>1</v>
      </c>
      <c r="G54" s="60" t="s">
        <v>85</v>
      </c>
      <c r="H54" s="201" t="s">
        <v>31</v>
      </c>
      <c r="I54" s="202"/>
      <c r="J54" s="121">
        <v>1500</v>
      </c>
      <c r="K54" s="21"/>
      <c r="L54" s="21"/>
      <c r="M54" s="21"/>
      <c r="N54" s="21"/>
      <c r="O54" s="21"/>
    </row>
    <row r="55" spans="2:15" ht="26.25" thickBot="1">
      <c r="B55" s="38"/>
      <c r="C55" s="86" t="s">
        <v>71</v>
      </c>
      <c r="D55" s="91" t="s">
        <v>12</v>
      </c>
      <c r="E55" s="91" t="s">
        <v>12</v>
      </c>
      <c r="F55" s="91" t="s">
        <v>1</v>
      </c>
      <c r="G55" s="92" t="s">
        <v>81</v>
      </c>
      <c r="H55" s="211" t="s">
        <v>1</v>
      </c>
      <c r="I55" s="212"/>
      <c r="J55" s="78" t="s">
        <v>1</v>
      </c>
      <c r="K55" s="21"/>
      <c r="L55" s="21"/>
      <c r="M55" s="21"/>
      <c r="N55" s="21"/>
      <c r="O55" s="21"/>
    </row>
    <row r="56" spans="2:15" ht="13.5" thickBot="1">
      <c r="B56" s="75" t="s">
        <v>101</v>
      </c>
      <c r="C56" s="58"/>
      <c r="D56" s="74"/>
      <c r="E56" s="74"/>
      <c r="F56" s="74"/>
      <c r="G56" s="58"/>
      <c r="H56" s="58"/>
      <c r="I56" s="76"/>
      <c r="J56" s="164"/>
      <c r="K56" s="21"/>
      <c r="L56" s="21"/>
      <c r="M56" s="21"/>
      <c r="N56" s="21"/>
      <c r="O56" s="21"/>
    </row>
    <row r="57" spans="2:15" ht="25.5">
      <c r="B57" s="82" t="s">
        <v>50</v>
      </c>
      <c r="C57" s="82" t="s">
        <v>72</v>
      </c>
      <c r="D57" s="99" t="s">
        <v>12</v>
      </c>
      <c r="E57" s="100" t="s">
        <v>12</v>
      </c>
      <c r="F57" s="99" t="s">
        <v>12</v>
      </c>
      <c r="G57" s="102" t="s">
        <v>58</v>
      </c>
      <c r="H57" s="63" t="s">
        <v>31</v>
      </c>
      <c r="I57" s="64"/>
      <c r="J57" s="121">
        <v>500</v>
      </c>
      <c r="K57" s="21"/>
      <c r="L57" s="21"/>
      <c r="M57" s="21"/>
      <c r="N57" s="21"/>
      <c r="O57" s="21"/>
    </row>
    <row r="58" spans="2:15" ht="12.75">
      <c r="B58" s="83"/>
      <c r="C58" s="83" t="s">
        <v>92</v>
      </c>
      <c r="D58" s="67"/>
      <c r="E58" s="106" t="s">
        <v>12</v>
      </c>
      <c r="F58" s="67" t="s">
        <v>12</v>
      </c>
      <c r="G58" s="66" t="s">
        <v>91</v>
      </c>
      <c r="H58" s="197" t="s">
        <v>30</v>
      </c>
      <c r="I58" s="198"/>
      <c r="J58" s="122">
        <v>2500</v>
      </c>
      <c r="K58" s="21"/>
      <c r="L58" s="21"/>
      <c r="M58" s="21"/>
      <c r="N58" s="21"/>
      <c r="O58" s="21"/>
    </row>
    <row r="59" spans="2:15" ht="39" thickBot="1">
      <c r="B59" s="19"/>
      <c r="C59" s="86" t="s">
        <v>90</v>
      </c>
      <c r="D59" s="91" t="s">
        <v>1</v>
      </c>
      <c r="E59" s="103"/>
      <c r="F59" s="91"/>
      <c r="G59" s="105" t="s">
        <v>58</v>
      </c>
      <c r="H59" s="61"/>
      <c r="I59" s="62"/>
      <c r="J59" s="116"/>
      <c r="K59" s="21"/>
      <c r="L59" s="21"/>
      <c r="M59" s="21"/>
      <c r="N59" s="21"/>
      <c r="O59" s="21"/>
    </row>
    <row r="60" spans="2:15" ht="25.5">
      <c r="B60" s="84" t="s">
        <v>51</v>
      </c>
      <c r="C60" s="83" t="s">
        <v>73</v>
      </c>
      <c r="D60" s="67" t="s">
        <v>12</v>
      </c>
      <c r="E60" s="106" t="s">
        <v>12</v>
      </c>
      <c r="F60" s="67" t="s">
        <v>12</v>
      </c>
      <c r="G60" s="66" t="s">
        <v>58</v>
      </c>
      <c r="H60" s="63" t="s">
        <v>31</v>
      </c>
      <c r="I60" s="64"/>
      <c r="J60" s="122">
        <v>500</v>
      </c>
      <c r="K60" s="21"/>
      <c r="L60" s="21"/>
      <c r="M60" s="21"/>
      <c r="N60" s="21"/>
      <c r="O60" s="21"/>
    </row>
    <row r="61" spans="2:15" ht="39" thickBot="1">
      <c r="B61" s="16"/>
      <c r="C61" s="86" t="s">
        <v>74</v>
      </c>
      <c r="D61" s="91" t="s">
        <v>12</v>
      </c>
      <c r="E61" s="103" t="s">
        <v>12</v>
      </c>
      <c r="F61" s="91" t="s">
        <v>12</v>
      </c>
      <c r="G61" s="105" t="s">
        <v>58</v>
      </c>
      <c r="H61" s="61"/>
      <c r="I61" s="62"/>
      <c r="J61" s="88"/>
      <c r="K61" s="21"/>
      <c r="L61" s="21"/>
      <c r="M61" s="21"/>
      <c r="N61" s="21"/>
      <c r="O61" s="21"/>
    </row>
    <row r="62" spans="2:15" ht="12.75">
      <c r="B62" s="43"/>
      <c r="C62" s="21"/>
      <c r="D62" s="45"/>
      <c r="E62" s="45"/>
      <c r="F62" s="45"/>
      <c r="G62" s="21"/>
      <c r="H62" s="46"/>
      <c r="I62" s="46"/>
      <c r="J62" s="47"/>
      <c r="K62" s="21"/>
      <c r="L62" s="21"/>
      <c r="M62" s="21"/>
      <c r="N62" s="21"/>
      <c r="O62" s="21"/>
    </row>
    <row r="63" spans="2:15" ht="12.75">
      <c r="B63" s="43"/>
      <c r="C63" s="21"/>
      <c r="D63" s="45"/>
      <c r="E63" s="45"/>
      <c r="F63" s="45"/>
      <c r="G63" s="21"/>
      <c r="H63" s="46"/>
      <c r="I63" s="46"/>
      <c r="J63" s="47"/>
      <c r="K63" s="21"/>
      <c r="L63" s="21"/>
      <c r="M63" s="21"/>
      <c r="N63" s="21"/>
      <c r="O63" s="21"/>
    </row>
    <row r="64" spans="2:15" ht="12.75">
      <c r="B64" s="156"/>
      <c r="C64" s="21"/>
      <c r="D64" s="45"/>
      <c r="E64" s="45"/>
      <c r="F64" s="45"/>
      <c r="G64" s="21"/>
      <c r="H64" s="46"/>
      <c r="I64" s="132" t="s">
        <v>87</v>
      </c>
      <c r="J64" s="133">
        <f>SUM(J19:J61)</f>
        <v>112000</v>
      </c>
      <c r="K64" s="21"/>
      <c r="L64" s="21"/>
      <c r="M64" s="21"/>
      <c r="N64" s="21"/>
      <c r="O64" s="21"/>
    </row>
    <row r="65" spans="2:15" ht="12.75">
      <c r="B65" s="156"/>
      <c r="C65" s="21"/>
      <c r="D65" s="45"/>
      <c r="E65" s="45"/>
      <c r="F65" s="45"/>
      <c r="G65" s="21"/>
      <c r="H65" s="46"/>
      <c r="I65" s="136" t="s">
        <v>30</v>
      </c>
      <c r="J65" s="137">
        <f>+J58+J36</f>
        <v>5000</v>
      </c>
      <c r="K65" s="21"/>
      <c r="L65" s="21"/>
      <c r="M65" s="21"/>
      <c r="N65" s="21"/>
      <c r="O65" s="21"/>
    </row>
    <row r="66" spans="2:15" ht="25.5">
      <c r="B66" s="156"/>
      <c r="C66" s="21"/>
      <c r="D66" s="45"/>
      <c r="E66" s="45"/>
      <c r="F66" s="45"/>
      <c r="G66" s="21"/>
      <c r="H66" s="46"/>
      <c r="I66" s="134" t="s">
        <v>31</v>
      </c>
      <c r="J66" s="171">
        <f>+J60+J57+J44+J54+J35+J52+J31+J24+J20</f>
        <v>25000</v>
      </c>
      <c r="K66" s="21"/>
      <c r="L66" s="21"/>
      <c r="M66" s="21"/>
      <c r="N66" s="21"/>
      <c r="O66" s="21"/>
    </row>
    <row r="67" spans="2:15" ht="12.75">
      <c r="B67" s="43"/>
      <c r="C67" s="21"/>
      <c r="D67" s="45"/>
      <c r="E67" s="45"/>
      <c r="F67" s="45"/>
      <c r="G67" s="21"/>
      <c r="H67" s="124"/>
      <c r="I67" s="138" t="s">
        <v>88</v>
      </c>
      <c r="J67" s="135">
        <f>+J53+J21</f>
        <v>5000</v>
      </c>
      <c r="K67" s="21"/>
      <c r="L67" s="21"/>
      <c r="M67" s="21"/>
      <c r="N67" s="21"/>
      <c r="O67" s="21"/>
    </row>
    <row r="68" spans="8:15" ht="12.75">
      <c r="H68" s="22"/>
      <c r="I68" s="138" t="s">
        <v>89</v>
      </c>
      <c r="J68" s="139">
        <f>+J37</f>
        <v>70000</v>
      </c>
      <c r="N68" t="s">
        <v>1</v>
      </c>
      <c r="O68" t="s">
        <v>1</v>
      </c>
    </row>
    <row r="69" spans="2:15" ht="12.75">
      <c r="B69" s="23"/>
      <c r="C69" s="24"/>
      <c r="D69" s="24"/>
      <c r="E69" s="24"/>
      <c r="F69" s="24"/>
      <c r="G69" s="24"/>
      <c r="H69" s="25"/>
      <c r="I69" s="140" t="s">
        <v>32</v>
      </c>
      <c r="J69" s="141">
        <f>+J38</f>
        <v>7000</v>
      </c>
      <c r="K69" s="25"/>
      <c r="L69" s="25"/>
      <c r="M69" s="25"/>
      <c r="N69" s="24"/>
      <c r="O69" s="25"/>
    </row>
    <row r="70" spans="2:14" ht="12.75">
      <c r="B70" s="24"/>
      <c r="C70" s="24"/>
      <c r="D70" s="24"/>
      <c r="E70" s="24"/>
      <c r="F70" s="24"/>
      <c r="G70" s="24"/>
      <c r="H70" s="24"/>
      <c r="I70" s="24"/>
      <c r="J70" s="163" t="s">
        <v>1</v>
      </c>
      <c r="K70" s="24"/>
      <c r="L70" s="24"/>
      <c r="M70" s="24"/>
      <c r="N70" s="24" t="s">
        <v>1</v>
      </c>
    </row>
    <row r="71" spans="7:10" ht="12.75">
      <c r="G71" t="s">
        <v>1</v>
      </c>
      <c r="H71" t="s">
        <v>1</v>
      </c>
      <c r="J71" s="127" t="s">
        <v>1</v>
      </c>
    </row>
    <row r="72" spans="2:10" ht="12.75">
      <c r="B72" s="23"/>
      <c r="C72" s="192"/>
      <c r="D72" s="192"/>
      <c r="E72" s="192"/>
      <c r="F72" s="192"/>
      <c r="G72" s="192"/>
      <c r="J72" s="127" t="s">
        <v>1</v>
      </c>
    </row>
    <row r="73" ht="12.75">
      <c r="J73" s="127" t="s">
        <v>1</v>
      </c>
    </row>
    <row r="77" ht="12.75">
      <c r="J77" t="s">
        <v>1</v>
      </c>
    </row>
    <row r="78" ht="12.75">
      <c r="J78" t="s">
        <v>1</v>
      </c>
    </row>
    <row r="79" ht="12.75">
      <c r="J79" s="22" t="s">
        <v>95</v>
      </c>
    </row>
  </sheetData>
  <mergeCells count="28">
    <mergeCell ref="C72:G72"/>
    <mergeCell ref="H34:I34"/>
    <mergeCell ref="H49:I49"/>
    <mergeCell ref="H35:I35"/>
    <mergeCell ref="H47:I47"/>
    <mergeCell ref="H48:I48"/>
    <mergeCell ref="H58:I58"/>
    <mergeCell ref="H46:I46"/>
    <mergeCell ref="H44:I44"/>
    <mergeCell ref="H54:I54"/>
    <mergeCell ref="H36:I36"/>
    <mergeCell ref="H16:I16"/>
    <mergeCell ref="D15:F15"/>
    <mergeCell ref="H25:I25"/>
    <mergeCell ref="H23:I23"/>
    <mergeCell ref="H33:I33"/>
    <mergeCell ref="H20:I20"/>
    <mergeCell ref="H27:I27"/>
    <mergeCell ref="H15:J15"/>
    <mergeCell ref="H55:I55"/>
    <mergeCell ref="H38:I38"/>
    <mergeCell ref="H50:I50"/>
    <mergeCell ref="H45:I45"/>
    <mergeCell ref="B10:J12"/>
    <mergeCell ref="B3:J3"/>
    <mergeCell ref="B1:J1"/>
    <mergeCell ref="B5:J5"/>
    <mergeCell ref="B2:O2"/>
  </mergeCells>
  <printOptions horizontalCentered="1"/>
  <pageMargins left="0" right="0" top="0" bottom="0" header="0" footer="0"/>
  <pageSetup horizontalDpi="600" verticalDpi="600" orientation="landscape" paperSize="9" scale="50" r:id="rId3"/>
  <legacyDrawing r:id="rId2"/>
</worksheet>
</file>

<file path=xl/worksheets/sheet3.xml><?xml version="1.0" encoding="utf-8"?>
<worksheet xmlns="http://schemas.openxmlformats.org/spreadsheetml/2006/main" xmlns:r="http://schemas.openxmlformats.org/officeDocument/2006/relationships">
  <dimension ref="A1:Q61"/>
  <sheetViews>
    <sheetView tabSelected="1" zoomScale="85" zoomScaleNormal="85" workbookViewId="0" topLeftCell="C1">
      <selection activeCell="G59" sqref="G59"/>
    </sheetView>
  </sheetViews>
  <sheetFormatPr defaultColWidth="9.140625" defaultRowHeight="12.75"/>
  <cols>
    <col min="1" max="1" width="4.140625" style="0" customWidth="1"/>
    <col min="2" max="2" width="42.140625" style="0" customWidth="1"/>
    <col min="3" max="3" width="50.28125" style="0" customWidth="1"/>
    <col min="4" max="7" width="3.140625" style="0" customWidth="1"/>
    <col min="8" max="8" width="22.8515625" style="0" customWidth="1"/>
    <col min="9" max="9" width="10.00390625" style="0" customWidth="1"/>
    <col min="10" max="10" width="39.00390625" style="0" customWidth="1"/>
    <col min="11" max="11" width="18.57421875" style="0" customWidth="1"/>
    <col min="12" max="12" width="8.00390625" style="0" customWidth="1"/>
    <col min="13" max="13" width="8.140625" style="0" customWidth="1"/>
    <col min="14" max="15" width="7.421875" style="0" customWidth="1"/>
  </cols>
  <sheetData>
    <row r="1" spans="2:17" ht="15.75">
      <c r="B1" s="182" t="s">
        <v>15</v>
      </c>
      <c r="C1" s="182"/>
      <c r="D1" s="182"/>
      <c r="E1" s="182"/>
      <c r="F1" s="182"/>
      <c r="G1" s="182"/>
      <c r="H1" s="182"/>
      <c r="I1" s="182"/>
      <c r="J1" s="182"/>
      <c r="K1" s="182"/>
      <c r="L1" s="182"/>
      <c r="M1" s="182"/>
      <c r="N1" s="182"/>
      <c r="O1" s="182"/>
      <c r="P1" s="182"/>
      <c r="Q1" s="182"/>
    </row>
    <row r="2" spans="2:17" ht="12.75">
      <c r="B2" s="181"/>
      <c r="C2" s="181"/>
      <c r="D2" s="181"/>
      <c r="E2" s="181"/>
      <c r="F2" s="181"/>
      <c r="G2" s="181"/>
      <c r="H2" s="181"/>
      <c r="I2" s="181"/>
      <c r="J2" s="181"/>
      <c r="K2" s="181"/>
      <c r="L2" s="181"/>
      <c r="M2" s="181"/>
      <c r="N2" s="181"/>
      <c r="O2" s="181"/>
      <c r="P2" s="181"/>
      <c r="Q2" s="181"/>
    </row>
    <row r="3" spans="2:17" ht="15.75">
      <c r="B3" s="182" t="s">
        <v>120</v>
      </c>
      <c r="C3" s="182"/>
      <c r="D3" s="182"/>
      <c r="E3" s="182"/>
      <c r="F3" s="182"/>
      <c r="G3" s="182"/>
      <c r="H3" s="182"/>
      <c r="I3" s="182"/>
      <c r="J3" s="182"/>
      <c r="K3" s="182"/>
      <c r="L3" s="182"/>
      <c r="M3" s="182"/>
      <c r="N3" s="182"/>
      <c r="O3" s="182"/>
      <c r="P3" s="182"/>
      <c r="Q3" s="182"/>
    </row>
    <row r="4" spans="2:17" ht="12.75">
      <c r="B4" s="1"/>
      <c r="C4" s="1"/>
      <c r="D4" s="1"/>
      <c r="E4" s="1"/>
      <c r="F4" s="1"/>
      <c r="G4" s="1"/>
      <c r="H4" s="1"/>
      <c r="I4" s="1"/>
      <c r="J4" s="1"/>
      <c r="K4" s="1"/>
      <c r="L4" s="1"/>
      <c r="M4" s="1"/>
      <c r="N4" s="1"/>
      <c r="O4" s="1"/>
      <c r="P4" s="1"/>
      <c r="Q4" s="1"/>
    </row>
    <row r="5" spans="2:17" ht="15.75">
      <c r="B5" s="1"/>
      <c r="C5" s="1"/>
      <c r="D5" s="1"/>
      <c r="E5" s="1"/>
      <c r="F5" s="1"/>
      <c r="G5" s="1"/>
      <c r="H5" s="56" t="s">
        <v>17</v>
      </c>
      <c r="I5" s="1"/>
      <c r="J5" s="1"/>
      <c r="K5" s="1"/>
      <c r="L5" s="1"/>
      <c r="M5" s="1"/>
      <c r="N5" s="1"/>
      <c r="O5" s="1"/>
      <c r="P5" s="1"/>
      <c r="Q5" s="1"/>
    </row>
    <row r="6" ht="13.5" thickBot="1">
      <c r="J6" t="e">
        <f>SUM(K9,K10,K11,#REF!,K10,K11,K12,,#REF!,#REF!,#REF!,#REF!,,#REF!,K10,K11)</f>
        <v>#REF!</v>
      </c>
    </row>
    <row r="7" spans="2:17" ht="13.5" thickBot="1">
      <c r="B7" s="2" t="s">
        <v>0</v>
      </c>
      <c r="C7" s="2" t="s">
        <v>1</v>
      </c>
      <c r="D7" s="205" t="s">
        <v>2</v>
      </c>
      <c r="E7" s="205"/>
      <c r="F7" s="205"/>
      <c r="G7" s="205"/>
      <c r="H7" s="27" t="s">
        <v>10</v>
      </c>
      <c r="I7" s="215" t="s">
        <v>3</v>
      </c>
      <c r="J7" s="216"/>
      <c r="K7" s="183"/>
      <c r="L7" s="30"/>
      <c r="M7" s="30"/>
      <c r="N7" s="30"/>
      <c r="O7" s="30"/>
      <c r="P7" s="7"/>
      <c r="Q7" s="7"/>
    </row>
    <row r="8" spans="2:17" ht="13.5" thickBot="1">
      <c r="B8" s="3" t="s">
        <v>4</v>
      </c>
      <c r="C8" s="29" t="s">
        <v>5</v>
      </c>
      <c r="D8" s="4" t="s">
        <v>6</v>
      </c>
      <c r="E8" s="5" t="s">
        <v>7</v>
      </c>
      <c r="F8" s="5" t="s">
        <v>8</v>
      </c>
      <c r="G8" s="6" t="s">
        <v>9</v>
      </c>
      <c r="H8" s="28" t="s">
        <v>11</v>
      </c>
      <c r="I8" s="215" t="s">
        <v>13</v>
      </c>
      <c r="J8" s="184"/>
      <c r="K8" s="27" t="s">
        <v>25</v>
      </c>
      <c r="L8" s="31"/>
      <c r="M8" s="31"/>
      <c r="N8" s="31"/>
      <c r="O8" s="31"/>
      <c r="P8" s="31"/>
      <c r="Q8" s="31"/>
    </row>
    <row r="9" spans="2:17" ht="25.5">
      <c r="B9" s="34" t="s">
        <v>16</v>
      </c>
      <c r="C9" s="39" t="s">
        <v>33</v>
      </c>
      <c r="D9" s="9"/>
      <c r="E9" s="9"/>
      <c r="F9" s="9" t="s">
        <v>1</v>
      </c>
      <c r="G9" s="9" t="s">
        <v>1</v>
      </c>
      <c r="H9" s="8" t="s">
        <v>1</v>
      </c>
      <c r="I9" s="185" t="s">
        <v>34</v>
      </c>
      <c r="J9" s="186"/>
      <c r="K9" s="165" t="s">
        <v>1</v>
      </c>
      <c r="L9" s="21"/>
      <c r="M9" s="21"/>
      <c r="N9" s="21"/>
      <c r="O9" s="21"/>
      <c r="P9" s="21"/>
      <c r="Q9" s="21"/>
    </row>
    <row r="10" spans="2:17" ht="12.75">
      <c r="B10" s="35"/>
      <c r="C10" s="40"/>
      <c r="D10" s="11"/>
      <c r="E10" s="11"/>
      <c r="F10" s="11" t="s">
        <v>1</v>
      </c>
      <c r="G10" s="11" t="s">
        <v>1</v>
      </c>
      <c r="H10" s="10"/>
      <c r="I10" s="209" t="s">
        <v>30</v>
      </c>
      <c r="J10" s="210"/>
      <c r="K10" s="77" t="s">
        <v>1</v>
      </c>
      <c r="L10" s="21"/>
      <c r="M10" s="21"/>
      <c r="N10" s="21"/>
      <c r="O10" s="21"/>
      <c r="P10" s="21"/>
      <c r="Q10" s="21"/>
    </row>
    <row r="11" spans="2:17" ht="12.75">
      <c r="B11" s="35"/>
      <c r="C11" s="40"/>
      <c r="D11" s="11"/>
      <c r="E11" s="11"/>
      <c r="F11" s="11"/>
      <c r="G11" s="11" t="s">
        <v>1</v>
      </c>
      <c r="H11" s="10"/>
      <c r="I11" s="209" t="s">
        <v>31</v>
      </c>
      <c r="J11" s="210"/>
      <c r="K11" s="77" t="s">
        <v>1</v>
      </c>
      <c r="L11" s="21"/>
      <c r="M11" s="21"/>
      <c r="N11" s="21"/>
      <c r="O11" s="21"/>
      <c r="P11" s="21"/>
      <c r="Q11" s="21"/>
    </row>
    <row r="12" spans="2:17" ht="12.75">
      <c r="B12" s="35"/>
      <c r="C12" s="40"/>
      <c r="D12" s="11"/>
      <c r="E12" s="11"/>
      <c r="F12" s="11" t="s">
        <v>1</v>
      </c>
      <c r="G12" s="11" t="s">
        <v>1</v>
      </c>
      <c r="H12" s="10"/>
      <c r="I12" s="209" t="s">
        <v>14</v>
      </c>
      <c r="J12" s="210"/>
      <c r="K12" s="77" t="s">
        <v>1</v>
      </c>
      <c r="L12" s="21"/>
      <c r="M12" s="21"/>
      <c r="N12" s="21"/>
      <c r="O12" s="21"/>
      <c r="P12" s="21"/>
      <c r="Q12" s="21"/>
    </row>
    <row r="13" spans="2:17" ht="13.5" thickBot="1">
      <c r="B13" s="40"/>
      <c r="C13" s="41"/>
      <c r="D13" s="15"/>
      <c r="E13" s="11"/>
      <c r="F13" s="11"/>
      <c r="G13" s="13"/>
      <c r="H13" s="12"/>
      <c r="I13" s="193"/>
      <c r="J13" s="187"/>
      <c r="K13" s="54"/>
      <c r="L13" s="21"/>
      <c r="M13" s="21"/>
      <c r="N13" s="21"/>
      <c r="O13" s="21"/>
      <c r="P13" s="21"/>
      <c r="Q13" s="32"/>
    </row>
    <row r="14" spans="2:17" ht="12.75">
      <c r="B14" s="34" t="s">
        <v>19</v>
      </c>
      <c r="C14" s="39" t="s">
        <v>27</v>
      </c>
      <c r="D14" s="9"/>
      <c r="E14" s="9"/>
      <c r="F14" s="9" t="s">
        <v>1</v>
      </c>
      <c r="G14" s="9" t="s">
        <v>1</v>
      </c>
      <c r="H14" s="8" t="s">
        <v>1</v>
      </c>
      <c r="I14" s="185" t="s">
        <v>34</v>
      </c>
      <c r="J14" s="186"/>
      <c r="K14" s="51" t="s">
        <v>1</v>
      </c>
      <c r="L14" s="21"/>
      <c r="M14" s="21"/>
      <c r="N14" s="21"/>
      <c r="O14" s="21"/>
      <c r="P14" s="21"/>
      <c r="Q14" s="21"/>
    </row>
    <row r="15" spans="1:17" ht="12.75">
      <c r="A15" s="52"/>
      <c r="B15" s="50"/>
      <c r="C15" s="48"/>
      <c r="D15" s="11"/>
      <c r="E15" s="11"/>
      <c r="F15" s="11" t="s">
        <v>1</v>
      </c>
      <c r="G15" s="15" t="s">
        <v>1</v>
      </c>
      <c r="H15" s="21"/>
      <c r="I15" s="209" t="s">
        <v>30</v>
      </c>
      <c r="J15" s="210"/>
      <c r="K15" s="77" t="s">
        <v>1</v>
      </c>
      <c r="L15" s="21"/>
      <c r="M15" s="21"/>
      <c r="N15" s="21"/>
      <c r="O15" s="21"/>
      <c r="P15" s="21"/>
      <c r="Q15" s="21"/>
    </row>
    <row r="16" spans="2:17" ht="12.75">
      <c r="B16" s="35"/>
      <c r="C16" s="48"/>
      <c r="D16" s="15"/>
      <c r="E16" s="11"/>
      <c r="F16" s="11"/>
      <c r="G16" s="15" t="s">
        <v>1</v>
      </c>
      <c r="H16" s="17"/>
      <c r="I16" s="209" t="s">
        <v>31</v>
      </c>
      <c r="J16" s="210"/>
      <c r="K16" s="77" t="s">
        <v>1</v>
      </c>
      <c r="L16" s="21"/>
      <c r="M16" s="21"/>
      <c r="N16" s="21"/>
      <c r="O16" s="21"/>
      <c r="P16" s="21"/>
      <c r="Q16" s="21"/>
    </row>
    <row r="17" spans="2:17" ht="12.75">
      <c r="B17" s="35"/>
      <c r="C17" s="48"/>
      <c r="D17" s="15"/>
      <c r="E17" s="11"/>
      <c r="F17" s="11" t="s">
        <v>1</v>
      </c>
      <c r="G17" s="15" t="s">
        <v>1</v>
      </c>
      <c r="H17" s="17"/>
      <c r="I17" s="209" t="s">
        <v>14</v>
      </c>
      <c r="J17" s="210"/>
      <c r="K17" s="54" t="s">
        <v>1</v>
      </c>
      <c r="L17" s="21"/>
      <c r="M17" s="21"/>
      <c r="N17" s="21"/>
      <c r="O17" s="21"/>
      <c r="P17" s="21"/>
      <c r="Q17" s="21"/>
    </row>
    <row r="18" spans="2:17" ht="13.5" thickBot="1">
      <c r="B18" s="38"/>
      <c r="C18" s="42"/>
      <c r="D18" s="15"/>
      <c r="E18" s="11"/>
      <c r="F18" s="11"/>
      <c r="G18" s="15"/>
      <c r="H18" s="12"/>
      <c r="I18" s="193"/>
      <c r="J18" s="194"/>
      <c r="K18" s="55"/>
      <c r="L18" s="21"/>
      <c r="M18" s="21"/>
      <c r="N18" s="21"/>
      <c r="O18" s="21"/>
      <c r="P18" s="21"/>
      <c r="Q18" s="21"/>
    </row>
    <row r="19" spans="2:17" ht="12.75">
      <c r="B19" s="36" t="s">
        <v>20</v>
      </c>
      <c r="C19" s="35" t="s">
        <v>24</v>
      </c>
      <c r="D19" s="9"/>
      <c r="E19" s="9"/>
      <c r="F19" s="9" t="s">
        <v>1</v>
      </c>
      <c r="G19" s="9" t="s">
        <v>1</v>
      </c>
      <c r="H19" s="8" t="s">
        <v>1</v>
      </c>
      <c r="I19" s="185" t="s">
        <v>34</v>
      </c>
      <c r="J19" s="186"/>
      <c r="K19" s="165" t="s">
        <v>1</v>
      </c>
      <c r="L19" s="21"/>
      <c r="M19" s="32"/>
      <c r="N19" s="21"/>
      <c r="O19" s="21"/>
      <c r="P19" s="21"/>
      <c r="Q19" s="21"/>
    </row>
    <row r="20" spans="2:17" ht="12.75">
      <c r="B20" s="37"/>
      <c r="C20" s="35"/>
      <c r="D20" s="11"/>
      <c r="E20" s="11"/>
      <c r="F20" s="11" t="s">
        <v>1</v>
      </c>
      <c r="G20" s="11" t="s">
        <v>1</v>
      </c>
      <c r="H20" s="17"/>
      <c r="I20" s="209" t="s">
        <v>30</v>
      </c>
      <c r="J20" s="210"/>
      <c r="K20" s="77" t="s">
        <v>1</v>
      </c>
      <c r="L20" s="21"/>
      <c r="M20" s="32"/>
      <c r="N20" s="21"/>
      <c r="O20" s="21"/>
      <c r="P20" s="21"/>
      <c r="Q20" s="21"/>
    </row>
    <row r="21" spans="2:17" ht="12.75">
      <c r="B21" s="37"/>
      <c r="C21" s="35"/>
      <c r="D21" s="11"/>
      <c r="E21" s="11"/>
      <c r="F21" s="11"/>
      <c r="G21" s="11" t="s">
        <v>1</v>
      </c>
      <c r="H21" s="17"/>
      <c r="I21" s="209" t="s">
        <v>31</v>
      </c>
      <c r="J21" s="210"/>
      <c r="K21" s="77" t="s">
        <v>1</v>
      </c>
      <c r="L21" s="21"/>
      <c r="M21" s="32"/>
      <c r="N21" s="21"/>
      <c r="O21" s="21"/>
      <c r="P21" s="21"/>
      <c r="Q21" s="21"/>
    </row>
    <row r="22" spans="2:17" ht="12.75">
      <c r="B22" s="37"/>
      <c r="C22" s="35"/>
      <c r="D22" s="11"/>
      <c r="E22" s="11"/>
      <c r="F22" s="11" t="s">
        <v>1</v>
      </c>
      <c r="G22" s="11" t="s">
        <v>1</v>
      </c>
      <c r="H22" s="17"/>
      <c r="I22" s="209" t="s">
        <v>14</v>
      </c>
      <c r="J22" s="210"/>
      <c r="K22" s="77" t="s">
        <v>1</v>
      </c>
      <c r="L22" s="21"/>
      <c r="M22" s="32"/>
      <c r="N22" s="21"/>
      <c r="O22" s="21"/>
      <c r="P22" s="21"/>
      <c r="Q22" s="21"/>
    </row>
    <row r="23" spans="2:17" ht="13.5" thickBot="1">
      <c r="B23" s="18"/>
      <c r="C23" s="19"/>
      <c r="D23" s="13"/>
      <c r="E23" s="13"/>
      <c r="F23" s="13"/>
      <c r="G23" s="13"/>
      <c r="H23" s="20"/>
      <c r="I23" s="174"/>
      <c r="J23" s="194"/>
      <c r="K23" s="166"/>
      <c r="L23" s="21"/>
      <c r="M23" s="21"/>
      <c r="N23" s="21"/>
      <c r="O23" s="21"/>
      <c r="P23" s="21"/>
      <c r="Q23" s="21"/>
    </row>
    <row r="24" spans="2:17" ht="25.5">
      <c r="B24" s="36" t="s">
        <v>21</v>
      </c>
      <c r="C24" s="39" t="s">
        <v>35</v>
      </c>
      <c r="D24" s="9"/>
      <c r="E24" s="9"/>
      <c r="F24" s="9" t="s">
        <v>1</v>
      </c>
      <c r="G24" s="9" t="s">
        <v>1</v>
      </c>
      <c r="H24" s="8" t="s">
        <v>1</v>
      </c>
      <c r="I24" s="185" t="s">
        <v>34</v>
      </c>
      <c r="J24" s="186"/>
      <c r="K24" s="51" t="s">
        <v>1</v>
      </c>
      <c r="L24" s="21"/>
      <c r="M24" s="21"/>
      <c r="N24" s="21"/>
      <c r="O24" s="21"/>
      <c r="P24" s="21"/>
      <c r="Q24" s="21"/>
    </row>
    <row r="25" spans="2:17" ht="12.75">
      <c r="B25" s="37"/>
      <c r="C25" s="10"/>
      <c r="D25" s="11"/>
      <c r="E25" s="11"/>
      <c r="F25" s="11" t="s">
        <v>1</v>
      </c>
      <c r="G25" s="11" t="s">
        <v>1</v>
      </c>
      <c r="H25" s="17"/>
      <c r="I25" s="209" t="s">
        <v>30</v>
      </c>
      <c r="J25" s="210"/>
      <c r="K25" s="77" t="s">
        <v>95</v>
      </c>
      <c r="L25" s="21"/>
      <c r="M25" s="21"/>
      <c r="N25" s="21"/>
      <c r="O25" s="21"/>
      <c r="P25" s="21"/>
      <c r="Q25" s="21"/>
    </row>
    <row r="26" spans="2:17" ht="12.75">
      <c r="B26" s="37"/>
      <c r="C26" s="10"/>
      <c r="D26" s="11"/>
      <c r="E26" s="11"/>
      <c r="F26" s="11"/>
      <c r="G26" s="11" t="s">
        <v>1</v>
      </c>
      <c r="H26" s="17"/>
      <c r="I26" s="209" t="s">
        <v>31</v>
      </c>
      <c r="J26" s="210"/>
      <c r="K26" s="77" t="s">
        <v>1</v>
      </c>
      <c r="L26" s="21"/>
      <c r="M26" s="21"/>
      <c r="N26" s="21"/>
      <c r="O26" s="21"/>
      <c r="P26" s="21"/>
      <c r="Q26" s="21"/>
    </row>
    <row r="27" spans="2:17" ht="12.75">
      <c r="B27" s="37"/>
      <c r="C27" s="10"/>
      <c r="D27" s="11"/>
      <c r="E27" s="11"/>
      <c r="F27" s="11" t="s">
        <v>1</v>
      </c>
      <c r="G27" s="11" t="s">
        <v>1</v>
      </c>
      <c r="H27" s="17"/>
      <c r="I27" s="209" t="s">
        <v>14</v>
      </c>
      <c r="J27" s="210"/>
      <c r="K27" s="54" t="s">
        <v>1</v>
      </c>
      <c r="L27" s="21"/>
      <c r="M27" s="21"/>
      <c r="N27" s="21"/>
      <c r="O27" s="21"/>
      <c r="P27" s="21"/>
      <c r="Q27" s="21"/>
    </row>
    <row r="28" spans="2:17" ht="13.5" thickBot="1">
      <c r="B28" s="16"/>
      <c r="C28" s="12"/>
      <c r="D28" s="13"/>
      <c r="E28" s="13"/>
      <c r="F28" s="13"/>
      <c r="G28" s="13"/>
      <c r="H28" s="20"/>
      <c r="I28" s="174"/>
      <c r="J28" s="194"/>
      <c r="K28" s="166"/>
      <c r="L28" s="21"/>
      <c r="M28" s="21"/>
      <c r="N28" s="21"/>
      <c r="O28" s="21"/>
      <c r="P28" s="21"/>
      <c r="Q28" s="21"/>
    </row>
    <row r="29" spans="2:17" ht="25.5">
      <c r="B29" s="36" t="s">
        <v>22</v>
      </c>
      <c r="C29" s="34" t="s">
        <v>26</v>
      </c>
      <c r="D29" s="14"/>
      <c r="E29" s="9"/>
      <c r="F29" s="11" t="s">
        <v>1</v>
      </c>
      <c r="G29" s="11" t="s">
        <v>1</v>
      </c>
      <c r="H29" s="8" t="s">
        <v>1</v>
      </c>
      <c r="I29" s="185" t="s">
        <v>34</v>
      </c>
      <c r="J29" s="186"/>
      <c r="K29" s="3" t="s">
        <v>1</v>
      </c>
      <c r="L29" s="21"/>
      <c r="M29" s="21"/>
      <c r="N29" s="21"/>
      <c r="O29" s="21"/>
      <c r="P29" s="21"/>
      <c r="Q29" s="21"/>
    </row>
    <row r="30" spans="2:17" ht="12.75">
      <c r="B30" s="37"/>
      <c r="C30" s="35"/>
      <c r="D30" s="15"/>
      <c r="E30" s="11"/>
      <c r="F30" s="11" t="s">
        <v>1</v>
      </c>
      <c r="G30" s="11" t="s">
        <v>1</v>
      </c>
      <c r="H30" s="10"/>
      <c r="I30" s="209" t="s">
        <v>30</v>
      </c>
      <c r="J30" s="210"/>
      <c r="K30" s="77" t="s">
        <v>95</v>
      </c>
      <c r="L30" s="21"/>
      <c r="M30" s="21"/>
      <c r="N30" s="21"/>
      <c r="O30" s="21"/>
      <c r="P30" s="21"/>
      <c r="Q30" s="21"/>
    </row>
    <row r="31" spans="2:17" ht="12.75">
      <c r="B31" s="37"/>
      <c r="C31" s="35"/>
      <c r="D31" s="15"/>
      <c r="E31" s="11"/>
      <c r="F31" s="11"/>
      <c r="G31" s="11" t="s">
        <v>1</v>
      </c>
      <c r="H31" s="10"/>
      <c r="I31" s="209" t="s">
        <v>31</v>
      </c>
      <c r="J31" s="210"/>
      <c r="K31" s="77" t="s">
        <v>1</v>
      </c>
      <c r="L31" s="21"/>
      <c r="M31" s="21"/>
      <c r="N31" s="21"/>
      <c r="O31" s="21"/>
      <c r="P31" s="21"/>
      <c r="Q31" s="21"/>
    </row>
    <row r="32" spans="2:17" ht="12.75">
      <c r="B32" s="37"/>
      <c r="C32" s="35"/>
      <c r="D32" s="15"/>
      <c r="E32" s="11"/>
      <c r="F32" s="11" t="s">
        <v>1</v>
      </c>
      <c r="G32" s="11" t="s">
        <v>1</v>
      </c>
      <c r="H32" s="10"/>
      <c r="I32" s="209" t="s">
        <v>14</v>
      </c>
      <c r="J32" s="210"/>
      <c r="K32" s="77" t="s">
        <v>1</v>
      </c>
      <c r="L32" s="21"/>
      <c r="M32" s="21"/>
      <c r="N32" s="21"/>
      <c r="O32" s="21"/>
      <c r="P32" s="21"/>
      <c r="Q32" s="21"/>
    </row>
    <row r="33" spans="2:17" ht="13.5" thickBot="1">
      <c r="B33" s="16"/>
      <c r="C33" s="12"/>
      <c r="D33" s="15"/>
      <c r="E33" s="11"/>
      <c r="F33" s="11"/>
      <c r="G33" s="11"/>
      <c r="H33" s="12"/>
      <c r="I33" s="174"/>
      <c r="J33" s="194"/>
      <c r="K33" s="3"/>
      <c r="L33" s="21"/>
      <c r="M33" s="21"/>
      <c r="N33" s="21"/>
      <c r="O33" s="21"/>
      <c r="P33" s="21"/>
      <c r="Q33" s="21"/>
    </row>
    <row r="34" spans="2:17" ht="25.5">
      <c r="B34" s="34" t="s">
        <v>23</v>
      </c>
      <c r="C34" s="48" t="s">
        <v>36</v>
      </c>
      <c r="D34" s="9"/>
      <c r="E34" s="9"/>
      <c r="F34" s="9" t="s">
        <v>1</v>
      </c>
      <c r="G34" s="9" t="s">
        <v>1</v>
      </c>
      <c r="H34" s="10"/>
      <c r="I34" s="185" t="s">
        <v>34</v>
      </c>
      <c r="J34" s="186"/>
      <c r="K34" s="51" t="s">
        <v>1</v>
      </c>
      <c r="L34" s="21"/>
      <c r="M34" s="21"/>
      <c r="N34" s="21"/>
      <c r="O34" s="21"/>
      <c r="P34" s="21"/>
      <c r="Q34" s="21"/>
    </row>
    <row r="35" spans="2:17" ht="12.75">
      <c r="B35" s="35"/>
      <c r="C35" s="17"/>
      <c r="D35" s="11"/>
      <c r="E35" s="11"/>
      <c r="F35" s="11" t="s">
        <v>1</v>
      </c>
      <c r="G35" s="11" t="s">
        <v>1</v>
      </c>
      <c r="H35" s="10"/>
      <c r="I35" s="209" t="s">
        <v>30</v>
      </c>
      <c r="J35" s="210"/>
      <c r="K35" s="77" t="s">
        <v>1</v>
      </c>
      <c r="L35" s="21"/>
      <c r="M35" s="21"/>
      <c r="N35" s="21"/>
      <c r="O35" s="21"/>
      <c r="P35" s="21"/>
      <c r="Q35" s="21"/>
    </row>
    <row r="36" spans="2:17" ht="12.75">
      <c r="B36" s="35"/>
      <c r="C36" s="17"/>
      <c r="D36" s="11"/>
      <c r="E36" s="11"/>
      <c r="F36" s="11"/>
      <c r="G36" s="11" t="s">
        <v>1</v>
      </c>
      <c r="H36" s="17"/>
      <c r="I36" s="209" t="s">
        <v>31</v>
      </c>
      <c r="J36" s="210"/>
      <c r="K36" s="77" t="s">
        <v>1</v>
      </c>
      <c r="L36" s="21"/>
      <c r="M36" s="21"/>
      <c r="N36" s="21"/>
      <c r="O36" s="21"/>
      <c r="P36" s="21"/>
      <c r="Q36" s="21"/>
    </row>
    <row r="37" spans="2:17" ht="12.75">
      <c r="B37" s="35"/>
      <c r="C37" s="17"/>
      <c r="D37" s="11"/>
      <c r="E37" s="11"/>
      <c r="F37" s="11" t="s">
        <v>1</v>
      </c>
      <c r="G37" s="11" t="s">
        <v>1</v>
      </c>
      <c r="H37" s="10"/>
      <c r="I37" s="209" t="s">
        <v>14</v>
      </c>
      <c r="J37" s="210"/>
      <c r="K37" s="54" t="s">
        <v>1</v>
      </c>
      <c r="L37" s="21"/>
      <c r="M37" s="21"/>
      <c r="N37" s="21"/>
      <c r="O37" s="21"/>
      <c r="P37" s="21"/>
      <c r="Q37" s="21"/>
    </row>
    <row r="38" spans="2:17" ht="13.5" thickBot="1">
      <c r="B38" s="80"/>
      <c r="C38" s="48"/>
      <c r="D38" s="11"/>
      <c r="E38" s="11"/>
      <c r="F38" s="11"/>
      <c r="G38" s="11"/>
      <c r="H38" s="10"/>
      <c r="I38" s="218"/>
      <c r="J38" s="210"/>
      <c r="K38" s="166"/>
      <c r="L38" s="21"/>
      <c r="M38" s="21"/>
      <c r="N38" s="21"/>
      <c r="O38" s="21"/>
      <c r="P38" s="21"/>
      <c r="Q38" s="21"/>
    </row>
    <row r="39" spans="2:17" ht="25.5">
      <c r="B39" s="34" t="s">
        <v>37</v>
      </c>
      <c r="C39" s="143" t="s">
        <v>96</v>
      </c>
      <c r="D39" s="144"/>
      <c r="E39" s="145"/>
      <c r="F39" s="144" t="s">
        <v>12</v>
      </c>
      <c r="G39" s="145" t="s">
        <v>12</v>
      </c>
      <c r="H39" s="60" t="s">
        <v>18</v>
      </c>
      <c r="I39" s="175" t="s">
        <v>30</v>
      </c>
      <c r="J39" s="176"/>
      <c r="K39" s="154">
        <v>20000</v>
      </c>
      <c r="L39" s="21"/>
      <c r="M39" s="21"/>
      <c r="N39" s="21"/>
      <c r="O39" s="21"/>
      <c r="P39" s="21"/>
      <c r="Q39" s="21"/>
    </row>
    <row r="40" spans="2:17" ht="12.75">
      <c r="B40" s="10"/>
      <c r="C40" s="153" t="s">
        <v>97</v>
      </c>
      <c r="D40" s="98"/>
      <c r="E40" s="146"/>
      <c r="F40" s="98" t="s">
        <v>12</v>
      </c>
      <c r="G40" s="146" t="s">
        <v>12</v>
      </c>
      <c r="H40" s="10"/>
      <c r="I40" s="172" t="s">
        <v>31</v>
      </c>
      <c r="J40" s="172"/>
      <c r="K40" s="147">
        <v>50000</v>
      </c>
      <c r="L40" s="21"/>
      <c r="M40" s="21"/>
      <c r="N40" s="21"/>
      <c r="O40" s="21"/>
      <c r="P40" s="33"/>
      <c r="Q40" s="21"/>
    </row>
    <row r="41" spans="2:17" ht="12.75">
      <c r="B41" s="35"/>
      <c r="C41" s="21"/>
      <c r="D41" s="98"/>
      <c r="E41" s="146"/>
      <c r="F41" s="98" t="s">
        <v>12</v>
      </c>
      <c r="G41" s="146" t="s">
        <v>12</v>
      </c>
      <c r="H41" s="57"/>
      <c r="I41" s="172" t="s">
        <v>14</v>
      </c>
      <c r="J41" s="173"/>
      <c r="K41" s="147">
        <v>30000</v>
      </c>
      <c r="L41" s="21"/>
      <c r="M41" s="21"/>
      <c r="N41" s="21"/>
      <c r="O41" s="21"/>
      <c r="P41" s="33"/>
      <c r="Q41" s="21"/>
    </row>
    <row r="42" spans="2:17" ht="12.75">
      <c r="B42" s="35"/>
      <c r="C42" s="142" t="s">
        <v>98</v>
      </c>
      <c r="D42" s="98"/>
      <c r="E42" s="146"/>
      <c r="F42" s="98" t="s">
        <v>12</v>
      </c>
      <c r="G42" s="146" t="s">
        <v>12</v>
      </c>
      <c r="H42" s="57"/>
      <c r="I42" s="172" t="s">
        <v>28</v>
      </c>
      <c r="J42" s="173"/>
      <c r="K42" s="148">
        <v>0</v>
      </c>
      <c r="L42" s="21"/>
      <c r="M42" s="21"/>
      <c r="N42" s="21"/>
      <c r="O42" s="21"/>
      <c r="P42" s="33"/>
      <c r="Q42" s="21"/>
    </row>
    <row r="43" spans="2:17" ht="12.75" customHeight="1">
      <c r="B43" s="35"/>
      <c r="C43" s="153" t="s">
        <v>99</v>
      </c>
      <c r="D43" s="98"/>
      <c r="E43" s="146"/>
      <c r="F43" s="98" t="s">
        <v>12</v>
      </c>
      <c r="G43" s="146" t="s">
        <v>12</v>
      </c>
      <c r="H43" s="57"/>
      <c r="I43" s="172" t="s">
        <v>32</v>
      </c>
      <c r="J43" s="173"/>
      <c r="K43" s="149">
        <v>30000</v>
      </c>
      <c r="L43" s="21"/>
      <c r="M43" s="21"/>
      <c r="N43" s="21"/>
      <c r="O43" s="21"/>
      <c r="P43" s="33"/>
      <c r="Q43" s="21"/>
    </row>
    <row r="44" spans="2:17" ht="13.5" thickBot="1">
      <c r="B44" s="38"/>
      <c r="C44" s="152" t="s">
        <v>100</v>
      </c>
      <c r="D44" s="150"/>
      <c r="E44" s="151"/>
      <c r="F44" s="150" t="s">
        <v>1</v>
      </c>
      <c r="G44" s="151" t="s">
        <v>1</v>
      </c>
      <c r="H44" s="92"/>
      <c r="I44" s="188" t="s">
        <v>29</v>
      </c>
      <c r="J44" s="189"/>
      <c r="K44" s="155">
        <v>70000</v>
      </c>
      <c r="L44" s="21"/>
      <c r="M44" s="21"/>
      <c r="N44" s="21"/>
      <c r="O44" s="21"/>
      <c r="P44" s="33"/>
      <c r="Q44" s="21"/>
    </row>
    <row r="45" spans="1:17" ht="13.5" thickBot="1">
      <c r="A45" s="21"/>
      <c r="B45" s="43"/>
      <c r="C45" s="44"/>
      <c r="D45" s="45"/>
      <c r="E45" s="45"/>
      <c r="F45" s="45"/>
      <c r="G45" s="45"/>
      <c r="H45" s="21"/>
      <c r="I45" s="46"/>
      <c r="J45" s="129"/>
      <c r="K45" s="130"/>
      <c r="L45" s="21"/>
      <c r="M45" s="21"/>
      <c r="N45" s="21"/>
      <c r="O45" s="21"/>
      <c r="P45" s="21"/>
      <c r="Q45" s="21"/>
    </row>
    <row r="46" spans="2:17" ht="13.5" thickBot="1">
      <c r="B46" s="43"/>
      <c r="C46" s="44"/>
      <c r="D46" s="45"/>
      <c r="E46" s="45"/>
      <c r="F46" s="45"/>
      <c r="G46" s="45"/>
      <c r="H46" s="21"/>
      <c r="I46" s="46"/>
      <c r="J46" s="49" t="s">
        <v>94</v>
      </c>
      <c r="K46" s="53">
        <f>SUM(K9:K45)</f>
        <v>200000</v>
      </c>
      <c r="L46" s="21"/>
      <c r="M46" s="21"/>
      <c r="N46" s="21"/>
      <c r="O46" s="21"/>
      <c r="P46" s="21"/>
      <c r="Q46" s="21"/>
    </row>
    <row r="47" spans="2:17" ht="12.75">
      <c r="B47" s="43"/>
      <c r="C47" s="44"/>
      <c r="D47" s="45"/>
      <c r="E47" s="45"/>
      <c r="F47" s="45"/>
      <c r="G47" s="45"/>
      <c r="H47" s="21"/>
      <c r="I47" s="46"/>
      <c r="J47" s="46"/>
      <c r="K47" s="47"/>
      <c r="L47" s="21"/>
      <c r="M47" s="21"/>
      <c r="N47" s="21"/>
      <c r="O47" s="21"/>
      <c r="P47" s="21"/>
      <c r="Q47" s="21"/>
    </row>
    <row r="48" spans="2:17" ht="12.75">
      <c r="B48" s="43"/>
      <c r="C48" s="44"/>
      <c r="D48" s="45"/>
      <c r="E48" s="45"/>
      <c r="F48" s="45"/>
      <c r="G48" s="45"/>
      <c r="H48" s="21"/>
      <c r="I48" s="46"/>
      <c r="J48" s="46"/>
      <c r="K48" s="47"/>
      <c r="L48" s="21"/>
      <c r="M48" s="21"/>
      <c r="N48" s="21"/>
      <c r="O48" s="21"/>
      <c r="P48" s="21"/>
      <c r="Q48" s="21"/>
    </row>
    <row r="49" spans="2:17" ht="12.75">
      <c r="B49" s="43"/>
      <c r="C49" s="21"/>
      <c r="D49" s="45"/>
      <c r="E49" s="45"/>
      <c r="F49" s="45"/>
      <c r="G49" s="45"/>
      <c r="H49" s="21"/>
      <c r="I49" s="46"/>
      <c r="J49" s="46"/>
      <c r="K49" s="47"/>
      <c r="L49" s="21"/>
      <c r="M49" s="21"/>
      <c r="N49" s="21"/>
      <c r="O49" s="21"/>
      <c r="P49" s="21"/>
      <c r="Q49" s="21"/>
    </row>
    <row r="50" spans="2:17" ht="12.75">
      <c r="B50" s="43"/>
      <c r="C50" s="21"/>
      <c r="D50" s="45"/>
      <c r="E50" s="45"/>
      <c r="F50" s="45"/>
      <c r="G50" s="45"/>
      <c r="H50" s="21"/>
      <c r="I50" s="46"/>
      <c r="J50" s="46"/>
      <c r="K50" s="47"/>
      <c r="L50" s="21"/>
      <c r="M50" s="21"/>
      <c r="N50" s="21"/>
      <c r="O50" s="21"/>
      <c r="P50" s="21"/>
      <c r="Q50" s="21"/>
    </row>
    <row r="51" spans="2:17" ht="12.75">
      <c r="B51" s="43"/>
      <c r="C51" s="21"/>
      <c r="D51" s="45"/>
      <c r="E51" s="45"/>
      <c r="F51" s="45"/>
      <c r="G51" s="45"/>
      <c r="H51" s="21"/>
      <c r="I51" s="46"/>
      <c r="J51" s="46"/>
      <c r="K51" s="47"/>
      <c r="L51" s="21"/>
      <c r="M51" s="21"/>
      <c r="N51" s="21"/>
      <c r="O51" s="21"/>
      <c r="P51" s="21"/>
      <c r="Q51" s="21"/>
    </row>
    <row r="52" spans="2:17" ht="12.75">
      <c r="B52" s="43"/>
      <c r="C52" s="21"/>
      <c r="D52" s="45"/>
      <c r="E52" s="45"/>
      <c r="F52" s="45"/>
      <c r="G52" s="45"/>
      <c r="H52" s="21"/>
      <c r="I52" s="46"/>
      <c r="J52" s="46"/>
      <c r="K52" s="47"/>
      <c r="L52" s="21"/>
      <c r="M52" s="21"/>
      <c r="N52" s="21"/>
      <c r="O52" s="21"/>
      <c r="P52" s="21"/>
      <c r="Q52" s="21"/>
    </row>
    <row r="53" spans="2:17" ht="12.75">
      <c r="B53" s="43"/>
      <c r="C53" s="21"/>
      <c r="D53" s="45"/>
      <c r="E53" s="45"/>
      <c r="F53" s="45"/>
      <c r="G53" s="45"/>
      <c r="H53" s="21"/>
      <c r="I53" s="46"/>
      <c r="J53" s="46"/>
      <c r="K53" s="47"/>
      <c r="L53" s="21"/>
      <c r="M53" s="21"/>
      <c r="N53" s="21"/>
      <c r="O53" s="21"/>
      <c r="P53" s="21"/>
      <c r="Q53" s="21"/>
    </row>
    <row r="54" spans="2:17" ht="12.75">
      <c r="B54" s="43"/>
      <c r="C54" s="21"/>
      <c r="D54" s="45"/>
      <c r="E54" s="45"/>
      <c r="F54" s="45"/>
      <c r="G54" s="45"/>
      <c r="H54" s="21"/>
      <c r="I54" s="46"/>
      <c r="J54" s="46"/>
      <c r="K54" s="47"/>
      <c r="L54" s="21"/>
      <c r="M54" s="21"/>
      <c r="N54" s="21"/>
      <c r="O54" s="21"/>
      <c r="P54" s="21"/>
      <c r="Q54" s="21"/>
    </row>
    <row r="55" spans="2:17" ht="12.75">
      <c r="B55" s="43"/>
      <c r="C55" s="21"/>
      <c r="D55" s="45"/>
      <c r="E55" s="45"/>
      <c r="F55" s="45"/>
      <c r="G55" s="45"/>
      <c r="H55" s="21"/>
      <c r="I55" s="46"/>
      <c r="J55" s="46"/>
      <c r="K55" s="47"/>
      <c r="L55" s="21"/>
      <c r="M55" s="21"/>
      <c r="N55" s="21"/>
      <c r="O55" s="21"/>
      <c r="P55" s="21"/>
      <c r="Q55" s="21"/>
    </row>
    <row r="56" spans="2:17" ht="12.75">
      <c r="B56" s="43"/>
      <c r="C56" s="21"/>
      <c r="D56" s="45"/>
      <c r="E56" s="45"/>
      <c r="F56" s="45"/>
      <c r="G56" s="45"/>
      <c r="H56" s="21"/>
      <c r="I56" s="206"/>
      <c r="J56" s="206"/>
      <c r="K56" s="47"/>
      <c r="L56" s="21"/>
      <c r="M56" s="21"/>
      <c r="N56" s="21"/>
      <c r="O56" s="21"/>
      <c r="P56" s="21"/>
      <c r="Q56" s="21"/>
    </row>
    <row r="57" spans="9:17" ht="12.75">
      <c r="I57" s="22"/>
      <c r="J57" s="22"/>
      <c r="K57" s="22"/>
      <c r="P57" t="s">
        <v>1</v>
      </c>
      <c r="Q57" t="s">
        <v>1</v>
      </c>
    </row>
    <row r="58" spans="2:17" ht="12.75">
      <c r="B58" s="23"/>
      <c r="C58" s="24"/>
      <c r="D58" s="24"/>
      <c r="E58" s="24"/>
      <c r="F58" s="24"/>
      <c r="G58" s="24"/>
      <c r="H58" s="24"/>
      <c r="I58" s="25"/>
      <c r="J58" s="25" t="s">
        <v>1</v>
      </c>
      <c r="K58" s="25"/>
      <c r="L58" s="25"/>
      <c r="M58" s="25"/>
      <c r="N58" s="25"/>
      <c r="O58" s="25"/>
      <c r="P58" s="24"/>
      <c r="Q58" s="25"/>
    </row>
    <row r="59" spans="2:16" ht="12.75">
      <c r="B59" s="24"/>
      <c r="C59" s="24"/>
      <c r="D59" s="24"/>
      <c r="E59" s="24"/>
      <c r="F59" s="24"/>
      <c r="G59" s="24"/>
      <c r="H59" s="24"/>
      <c r="I59" s="24"/>
      <c r="J59" s="24"/>
      <c r="K59" s="26"/>
      <c r="L59" s="24"/>
      <c r="M59" s="24"/>
      <c r="N59" s="24"/>
      <c r="O59" s="24"/>
      <c r="P59" s="24" t="s">
        <v>1</v>
      </c>
    </row>
    <row r="60" spans="8:9" ht="12.75">
      <c r="H60" t="s">
        <v>1</v>
      </c>
      <c r="I60" t="s">
        <v>1</v>
      </c>
    </row>
    <row r="61" spans="2:8" ht="12.75">
      <c r="B61" s="23"/>
      <c r="C61" s="192"/>
      <c r="D61" s="192"/>
      <c r="E61" s="192"/>
      <c r="F61" s="192"/>
      <c r="G61" s="192"/>
      <c r="H61" s="192"/>
    </row>
  </sheetData>
  <mergeCells count="44">
    <mergeCell ref="I21:J21"/>
    <mergeCell ref="I22:J22"/>
    <mergeCell ref="I32:J32"/>
    <mergeCell ref="I36:J36"/>
    <mergeCell ref="I25:J25"/>
    <mergeCell ref="I26:J26"/>
    <mergeCell ref="I27:J27"/>
    <mergeCell ref="I42:J42"/>
    <mergeCell ref="I38:J38"/>
    <mergeCell ref="I40:J40"/>
    <mergeCell ref="I37:J37"/>
    <mergeCell ref="I16:J16"/>
    <mergeCell ref="I17:J17"/>
    <mergeCell ref="I19:J19"/>
    <mergeCell ref="I39:J39"/>
    <mergeCell ref="I29:J29"/>
    <mergeCell ref="I30:J30"/>
    <mergeCell ref="I33:J33"/>
    <mergeCell ref="I34:J34"/>
    <mergeCell ref="I23:J23"/>
    <mergeCell ref="I20:J20"/>
    <mergeCell ref="C61:H61"/>
    <mergeCell ref="I18:J18"/>
    <mergeCell ref="I44:J44"/>
    <mergeCell ref="I24:J24"/>
    <mergeCell ref="I31:J31"/>
    <mergeCell ref="I43:J43"/>
    <mergeCell ref="I28:J28"/>
    <mergeCell ref="I35:J35"/>
    <mergeCell ref="I56:J56"/>
    <mergeCell ref="I41:J41"/>
    <mergeCell ref="I8:J8"/>
    <mergeCell ref="I9:J9"/>
    <mergeCell ref="I15:J15"/>
    <mergeCell ref="I13:J13"/>
    <mergeCell ref="I12:J12"/>
    <mergeCell ref="I14:J14"/>
    <mergeCell ref="I10:J10"/>
    <mergeCell ref="I11:J11"/>
    <mergeCell ref="B1:Q1"/>
    <mergeCell ref="B2:Q2"/>
    <mergeCell ref="B3:Q3"/>
    <mergeCell ref="D7:G7"/>
    <mergeCell ref="I7:K7"/>
  </mergeCells>
  <printOptions/>
  <pageMargins left="0.75" right="0.75" top="1" bottom="1" header="0.5" footer="0.5"/>
  <pageSetup horizontalDpi="600" verticalDpi="600" orientation="landscape" paperSize="9" scale="60" r:id="rId1"/>
  <colBreaks count="1" manualBreakCount="1">
    <brk id="14" max="5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UNDP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Renewable Energy Advisor</dc:creator>
  <cp:keywords/>
  <dc:description/>
  <cp:lastModifiedBy>solomonef</cp:lastModifiedBy>
  <cp:lastPrinted>2007-07-31T02:38:23Z</cp:lastPrinted>
  <dcterms:created xsi:type="dcterms:W3CDTF">2004-04-13T22:17:32Z</dcterms:created>
  <dcterms:modified xsi:type="dcterms:W3CDTF">2009-09-24T03:55:07Z</dcterms:modified>
  <cp:category/>
  <cp:version/>
  <cp:contentType/>
  <cp:contentStatus/>
</cp:coreProperties>
</file>